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a61316928b5866/Documentos/SEGUIMIENTOS PLANES DE MEJORAMIENTO/"/>
    </mc:Choice>
  </mc:AlternateContent>
  <xr:revisionPtr revIDLastSave="10" documentId="8_{DEE26564-0E70-43A0-8D7B-75BBDB30DD3F}" xr6:coauthVersionLast="45" xr6:coauthVersionMax="45" xr10:uidLastSave="{8AC0B95B-9C0C-4986-A147-C47E48C93170}"/>
  <bookViews>
    <workbookView xWindow="-108" yWindow="-108" windowWidth="23256" windowHeight="12576" xr2:uid="{00000000-000D-0000-FFFF-FFFF00000000}"/>
  </bookViews>
  <sheets>
    <sheet name="PM BENF TRIB" sheetId="1" r:id="rId1"/>
    <sheet name="Hoja2" sheetId="11" r:id="rId2"/>
  </sheets>
  <definedNames>
    <definedName name="_xlnm._FilterDatabase" localSheetId="0" hidden="1">'PM BENF TRIB'!$G$8:$O$28</definedName>
    <definedName name="_xlnm.Print_Area" localSheetId="0">'PM BENF TRIB'!$A$1:$N$17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P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Liliana Neira Roa</author>
    <author>Mahalia Nathalie Garcia Villa</author>
  </authors>
  <commentList>
    <comment ref="H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- Actas de Reunión
- Indicadores
- Base de datos
- Acto Administrativo
- Expedientes revisados
- Procedimiento 
- Instructivo, Guía, Manual u otro documento actualizado, publicado, divulgado, otros, etc.</t>
        </r>
      </text>
    </comment>
    <comment ref="I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Numero o porcentaje de acuerdo a la unidad de medida propuesta: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- Unidad de Medida:  Informes Trimestrales
Cantidad Unidad de Medida:  (4)</t>
        </r>
      </text>
    </comment>
    <comment ref="L8" authorId="1" shapeId="0" xr:uid="{00000000-0006-0000-0000-000003000000}">
      <text>
        <r>
          <rPr>
            <sz val="9"/>
            <color indexed="81"/>
            <rFont val="Tahoma"/>
            <family val="2"/>
          </rPr>
          <t>De un peso porcentual a cada a Actividad  y según sea el caso sumelas para evidenciar el % de avance de la Acción de Mejora.</t>
        </r>
      </text>
    </comment>
    <comment ref="E9" authorId="1" shapeId="0" xr:uid="{E4122973-F7BB-4772-B8F4-0E76B773330A}">
      <text>
        <r>
          <rPr>
            <b/>
            <sz val="9"/>
            <color indexed="81"/>
            <rFont val="Tahoma"/>
            <family val="2"/>
          </rPr>
          <t>Incluya en cada fila las acciones que considere necesarias</t>
        </r>
      </text>
    </comment>
    <comment ref="F10" authorId="0" shapeId="0" xr:uid="{3B490338-95FB-4998-BDE9-8A51E3CB5E3D}">
      <text>
        <r>
          <rPr>
            <sz val="9"/>
            <color indexed="81"/>
            <rFont val="Tahoma"/>
            <family val="2"/>
          </rPr>
          <t xml:space="preserve">Incluir las acciones de mejora pertinentes para subsanar el hallazgo, en verbo infinitivo
</t>
        </r>
      </text>
    </comment>
    <comment ref="F14" authorId="0" shapeId="0" xr:uid="{47B4E102-21A7-42D3-8273-48DB44BFE178}">
      <text>
        <r>
          <rPr>
            <sz val="9"/>
            <color indexed="81"/>
            <rFont val="Tahoma"/>
            <family val="2"/>
          </rPr>
          <t xml:space="preserve">Incluir las acciones de mejora pertinentes para subsanar el hallazgo, en verbo infinitivo
</t>
        </r>
      </text>
    </comment>
    <comment ref="F20" authorId="0" shapeId="0" xr:uid="{D32310CC-17CB-43BD-B464-8F14F1540A91}">
      <text>
        <r>
          <rPr>
            <sz val="9"/>
            <color indexed="81"/>
            <rFont val="Tahoma"/>
            <family val="2"/>
          </rPr>
          <t xml:space="preserve">Incluir las acciones de mejora pertinentes para subsanar el hallazgo, en verbo infinitivo
</t>
        </r>
      </text>
    </comment>
    <comment ref="F21" authorId="0" shapeId="0" xr:uid="{C06708DE-135B-4D9E-AEA6-4E4470C8B462}">
      <text>
        <r>
          <rPr>
            <sz val="9"/>
            <color indexed="81"/>
            <rFont val="Tahoma"/>
            <family val="2"/>
          </rPr>
          <t xml:space="preserve">Incluir las acciones de mejora pertinentes para subsanar el hallazgo, en verbo infinitivo
</t>
        </r>
      </text>
    </comment>
    <comment ref="F23" authorId="0" shapeId="0" xr:uid="{0A46FFFA-DABA-460A-AF27-B72941A2FCB2}">
      <text>
        <r>
          <rPr>
            <sz val="9"/>
            <color indexed="81"/>
            <rFont val="Tahoma"/>
            <family val="2"/>
          </rPr>
          <t xml:space="preserve">Incluir las acciones de mejora pertinentes para subsanar el hallazgo, en verbo infinitivo
</t>
        </r>
      </text>
    </comment>
    <comment ref="F25" authorId="0" shapeId="0" xr:uid="{D0388913-A3B0-400D-B9A0-2D274355CD06}">
      <text>
        <r>
          <rPr>
            <sz val="9"/>
            <color indexed="81"/>
            <rFont val="Tahoma"/>
            <family val="2"/>
          </rPr>
          <t xml:space="preserve">Incluir las acciones de mejora pertinentes para subsanar el hallazgo, en verbo infinitivo
</t>
        </r>
      </text>
    </comment>
    <comment ref="F26" authorId="0" shapeId="0" xr:uid="{FCEA6D8E-8CC7-4776-870F-061EFA145D24}">
      <text>
        <r>
          <rPr>
            <sz val="9"/>
            <color indexed="81"/>
            <rFont val="Tahoma"/>
            <family val="2"/>
          </rPr>
          <t xml:space="preserve">Incluir las acciones de mejora pertinentes para subsanar el hallazgo, en verbo infinitivo
</t>
        </r>
      </text>
    </comment>
    <comment ref="F28" authorId="0" shapeId="0" xr:uid="{7DF35957-2FF7-4297-B4D3-1C62A0F5CB9F}">
      <text>
        <r>
          <rPr>
            <sz val="9"/>
            <color indexed="81"/>
            <rFont val="Tahoma"/>
            <family val="2"/>
          </rPr>
          <t xml:space="preserve">Incluir las acciones de mejora pertinentes para subsanar el hallazgo, en verbo infinitivo
</t>
        </r>
      </text>
    </comment>
  </commentList>
</comments>
</file>

<file path=xl/sharedStrings.xml><?xml version="1.0" encoding="utf-8"?>
<sst xmlns="http://schemas.openxmlformats.org/spreadsheetml/2006/main" count="150" uniqueCount="112">
  <si>
    <t>DESCRIPCIÓN DEL HALLAZGO</t>
  </si>
  <si>
    <t>ACCIÓN DE MEJORA</t>
  </si>
  <si>
    <t>1 SUSCRIPCIÓN DEL PLAN DE MEJORAMIENTO</t>
  </si>
  <si>
    <t>2 AVANCE ó SEGUIMIENTO DEL PLAN DE MEJORAMIENTO</t>
  </si>
  <si>
    <t>DESCRIPCIÓN</t>
  </si>
  <si>
    <t>UNIDAD DE MEDIDA</t>
  </si>
  <si>
    <t>ACTIVIDADES</t>
  </si>
  <si>
    <t>OBSERVACIONES OCI</t>
  </si>
  <si>
    <t>Nombre del Auditor (es)</t>
  </si>
  <si>
    <t>Responsable Plan de Mejoramiento</t>
  </si>
  <si>
    <t>Fecha Elaboración Plan de Mejoramiento</t>
  </si>
  <si>
    <t>FECHA  FINAL</t>
  </si>
  <si>
    <t>FECHA INICIO</t>
  </si>
  <si>
    <t>No. Acción</t>
  </si>
  <si>
    <t>CANTIDAD UNIDAD MEDIDA</t>
  </si>
  <si>
    <t>AVANCE CON CORTE A</t>
  </si>
  <si>
    <t>No. Hallazgo</t>
  </si>
  <si>
    <t>% AVANCE</t>
  </si>
  <si>
    <t>PLAN DE MEJORAMIENTO POR PROCESOS</t>
  </si>
  <si>
    <t>Nombre de la Auditoria o Seguimiento</t>
  </si>
  <si>
    <t>Fecha Informe Final de la Auditoria o Seguimiento</t>
  </si>
  <si>
    <r>
      <t xml:space="preserve">Versión: </t>
    </r>
    <r>
      <rPr>
        <sz val="12"/>
        <color indexed="8"/>
        <rFont val="Arial Narrow"/>
        <family val="2"/>
      </rPr>
      <t>00</t>
    </r>
  </si>
  <si>
    <r>
      <t xml:space="preserve">Código:  </t>
    </r>
    <r>
      <rPr>
        <sz val="12"/>
        <color indexed="8"/>
        <rFont val="Arial Narrow"/>
        <family val="2"/>
      </rPr>
      <t>E201PR01F03</t>
    </r>
  </si>
  <si>
    <r>
      <t xml:space="preserve">SOPORTES
</t>
    </r>
    <r>
      <rPr>
        <sz val="12"/>
        <color theme="0"/>
        <rFont val="Arial Narrow"/>
        <family val="2"/>
      </rPr>
      <t>(Relacionar Evidencias del Cumplimiento)</t>
    </r>
  </si>
  <si>
    <t>CAUSA (S) RAIZ QUE GENERA (N) EL HALLAZGO</t>
  </si>
  <si>
    <r>
      <t xml:space="preserve">Fecha:  </t>
    </r>
    <r>
      <rPr>
        <sz val="12"/>
        <rFont val="Arial Narrow"/>
        <family val="2"/>
      </rPr>
      <t>2020-02-10</t>
    </r>
  </si>
  <si>
    <t>Realizar mesa técnica para definir puntos de control de revisión de requisitos con la Dirección Administrativa y Financiera - Grupo de Registro.</t>
  </si>
  <si>
    <t>Se remitira un memorando informando del hallazgo de la convocatoria a la Dirección Administrativa y Financiera y se procederá a realizar una mesa de trabajo para establecer puntos de control para la revisión de requisitos. Posterior a la mesa técnica se realizará un alcance para establecer las responsabilidades de las partes frente a la acción de mejora.</t>
  </si>
  <si>
    <t>1. Memorandos enviados 
2. Acta de Mesa Técnica Realizadas</t>
  </si>
  <si>
    <t>1
3</t>
  </si>
  <si>
    <t>Incumplimiento de requisito para acceder a ventanilla abierta de la convocatoria 786-Tercer corte aceptación de la carta de presentación aval y aceptación de compromisos de algunos proyectos en formato no establecido por colciencias, M303PR01F15</t>
  </si>
  <si>
    <t>Diferencia entre el expediente fisico y virtual</t>
  </si>
  <si>
    <t>Realizar mesa técnica para definir controles de los expedientes físicos y virtuales con la Dirección Administrativa y Financiera - Grupo de Gestión Documental.</t>
  </si>
  <si>
    <t>Se remitira un memorando informando el hallazgo de la convocatoria a la Dirección Administrativa y Financiera y se procederá a realizar una mesa de trabajo para establecer acciones que permitan mejorar los procesos de gestión documental.</t>
  </si>
  <si>
    <t>1. Memorandos enviados 
2. Acta Mesa Técnica Realizadas</t>
  </si>
  <si>
    <t xml:space="preserve">Incumplimiento del literal B del numeral 3,4 procedimiento otorgamiento de beneficios tributarios (minimo son dos consejeros). No hubo quórum en los pre-consejos de beneficios tributarios de las sesiones numeros 4,5,6 y 7 </t>
  </si>
  <si>
    <t>Solicitud de concepto a Segel en relación con las actas de pre Consejo 4,5,6 Y 7 sobre Quorum y validez de las decisiones por parte del CNBT</t>
  </si>
  <si>
    <t xml:space="preserve">Se realizará una reunión con los integrantes del CNBT para definir el funcionamiento del Pre Consejo y Mesas técnicas  </t>
  </si>
  <si>
    <t>Una vez se surta el debido proceso, se someterá a decisión, aprobación y publicación en diario oficial del acuerdo del CNBT.</t>
  </si>
  <si>
    <t xml:space="preserve">Se realizará una solicitud de concepto a Segel donde se valide el quorum y la validez de las decisiones tomadas por el Consejo Nacional de Beneficios Tributarios </t>
  </si>
  <si>
    <t>1. Memorando</t>
  </si>
  <si>
    <t>1. Reunión del CNBT
2. Proyecto de Acuerdo del CNBT</t>
  </si>
  <si>
    <t>1
1</t>
  </si>
  <si>
    <t xml:space="preserve">Acuerdo del CNBT suscrtio y publicado en diario oficial </t>
  </si>
  <si>
    <t>No se evidenció acuerdo, resolución o procedimiento, en que este establecida juridica y procedimentalmente la decisión del CNBT (Acta 7 de 20/12/2018), de reemplazar las actas de los pre consejos 7,8,9,10 por mesas técnicas numeros 4,5,6, y 7</t>
  </si>
  <si>
    <t>Realizar proyección de un acuerdo del CNBT que definan el funcionamiento del Pre Consejo y mesas técnicas.</t>
  </si>
  <si>
    <t>Aprobación del acuerdo con reglamento del CNBT</t>
  </si>
  <si>
    <t>Incumplimiento del literal C del del numeral 3.4 Procedimiento otorgamiento de beneficios tributarios  (minimo son dos consejos). Actas del pre consejo 4,5,6 y 7 firmadas por el profesional especializado de beneficios tributarios de la dirección de innovación. (SIC)</t>
  </si>
  <si>
    <t>Solicitud de concepto a Segel en relación con las actas de pre Consejo 4,5,6 Y 7 sobre la firma de dichas actas por parte del Profesional Especializado de la DDTI</t>
  </si>
  <si>
    <t>Se realizará una solicitud de concepto a Segel donde se consulte sobre la firma de las actas por parte del Profesional Especializado de la DDTI.</t>
  </si>
  <si>
    <t>1 Memorando</t>
  </si>
  <si>
    <t>1
2</t>
  </si>
  <si>
    <t xml:space="preserve">En el acta 6 de 28/11/2018 del CNBT, no se evidencia el consolidado de los proyectos evaluados previamente en el pre consejo como la decisión de aprobación o negación </t>
  </si>
  <si>
    <t xml:space="preserve">Anexar soportes de las actas </t>
  </si>
  <si>
    <t xml:space="preserve">Anexar los soportes faltantes en el acta numero 6 del 28 de noviembre del 2018 </t>
  </si>
  <si>
    <t>1 Soporte</t>
  </si>
  <si>
    <t>Verificar la consolidación proyectos evaluados previamente para la presentación y desición de aprobación o negación</t>
  </si>
  <si>
    <t>Se realizará una consolidación de todos los proyectos a someter a decisión en el CNBT, presentandolos previamente al Pre-CNBT para el año 2019 y se registarán en acta.</t>
  </si>
  <si>
    <t>Acta de reunión del CNBT</t>
  </si>
  <si>
    <t xml:space="preserve">Incumplimiento del literal a) del numeral 3.4 procedimiento otorgamiento de beneficios tributarios del literal a) citación preconsejos y CNBT para el mismo día </t>
  </si>
  <si>
    <t>Decreto funcionamiento del CNBT actualizado</t>
  </si>
  <si>
    <t xml:space="preserve">Se realizará la actualización del decreto 121 para deifinir los respetcivos tiempos para la citación al pre consejo </t>
  </si>
  <si>
    <t xml:space="preserve">Decreto funcionamiento </t>
  </si>
  <si>
    <t>A pesar que se generó un  borrador, el indicador es muy alto..  teniendo en cuenta que éste, se puede modificar, etc, Se recomienda replantear el indicador.-- Por otra parte, aparece en las firmas del proyecto de MInciencias, el Doctor Diego Fernando Hernandez. y no la Ministra Doctora Mabel Gisela Torres Torres.  Ademas no se evidencia una gestion previa en el sentido que se haya enviado a la Oficina Juriidica para su revisiòn, el cual es de vital importancia. 
^Por control , se recomienda revisar los documentos antes de remitrilos a un ente de control.</t>
  </si>
  <si>
    <t xml:space="preserve">Incumplimiento de la actividad 12 del procedimiento otorgamiento de beneficios tributarios -rango de citación al CNBT entre 3,21,7 días calendario. </t>
  </si>
  <si>
    <t xml:space="preserve">Se realizará la actualización del decreto 121 para deifinir los respetcivos tiempos para la citación al CNBT </t>
  </si>
  <si>
    <t xml:space="preserve">En el acta numero 7 de 20-12-2019 (virtual) se evidenció que no hubo verifficación de quórum y aprobación del orden del día. </t>
  </si>
  <si>
    <t xml:space="preserve">Se realizará la actualización del decreto 121 para deifinir los criterios necesarios para dar verificación al quórum y aprobación al orden del día </t>
  </si>
  <si>
    <t>En el SIGP la opción de Anexos aparece "pendiente"</t>
  </si>
  <si>
    <t>Mesa de trabajo con Oficina de Sistemas</t>
  </si>
  <si>
    <t>Se remitirá un memorando informando del hallazgo a la oficina de sistemas, una mesa de trabajo para establecer acciones que permitan realizar una identificación de los parametros a modificar  dentro formato del SIGP</t>
  </si>
  <si>
    <t>Modificación y actualización de parametros del formulario del SIGP</t>
  </si>
  <si>
    <t>La Secretaría Técnica, en conjuto con la oficina de sistemas, realizarán la respectiva modificación de parametros establecidos en la mesa técnica a modificar</t>
  </si>
  <si>
    <t>1  Formulario Beneficios tributarios</t>
  </si>
  <si>
    <t>Mesa técnica con Secretaría Técnica de Beneficios tributarios</t>
  </si>
  <si>
    <t xml:space="preserve">Se realizará mesa técnica con el equipo de la Secretaría Técnica de beneficios tributarios para realizar la ajustes en las carpetas, derivados de las observaciones particulares realizadas  </t>
  </si>
  <si>
    <t>1  Mesa técnia realizada</t>
  </si>
  <si>
    <t>Revisar observaciones particulares</t>
  </si>
  <si>
    <t>Auditoria procedimiento otorgamiento de Beneficios Tributarios</t>
  </si>
  <si>
    <t>Johan Sebastían Eslava Garzón</t>
  </si>
  <si>
    <t>Johan Sebastían Eslava Garzón/ Pablo Jair Ceballos Parra</t>
  </si>
  <si>
    <t>TOTAL AVANCE</t>
  </si>
  <si>
    <t>NIVEL DE AVANCE</t>
  </si>
  <si>
    <t>NIVEL DE CUMPLIMIENTO A DIC 30/2019</t>
  </si>
  <si>
    <t>Se vence el 30/04/2020. Esta en el tiempo de solicitud de la prorroga, hasta 30/06/2020</t>
  </si>
  <si>
    <t xml:space="preserve">Se verifico en el sistema ORFEO, donde se evidencio que el Memorando 20200220097463 citado de evidencia fue reasignado 13/04/2020.  se considera el nivel de cumplimiento y de avance es de 100%.  </t>
  </si>
  <si>
    <t>Se evidenció que el soporte aportado,Acta Nro.5,  se refleja la consolidacion de proyectos evaluados y presentados.. Lo que da un nivel de cumplimiento y de avance del 100% de la actividad</t>
  </si>
  <si>
    <t>Se evidencio los soportes del acta 6 del 2018, el cual queda soportada. Se considera su nivel cumplimiento y de avance es de  100%</t>
  </si>
  <si>
    <t>Evidenciado el Mem 20197220416123 de fecha 2/12/219. En el cual Beneficios notifican a DAF, sobre el hallazgo detectado.  Su nivel de cumplimiento y de avance es del 100%
Evidenciado las Actas 1 y 2  del 2 y 3 de abril de 2020. donde  intervinieron las Oficinas de Beneficios Tributarios y  de Registro de la DAF,  se presento el tema del hallazgo detectado de la OCI, en la respectiva auditoria, Se evidencia que se van a tomar los correctivos  definiendo puntos de control.. Se recomienda, una vez se actualice el procedimiento, y se implemente las acciones de control, hacer llegar copia de los documentos que acreditan la implementacion de las acciones propuestas. y nos hallan llegar las actas firmadas por los intervinientes, una vez se establezcan las actividades en el el Minsiterio por lo del CORONAVIRUS</t>
  </si>
  <si>
    <t xml:space="preserve">Se verifico en el sistema ORFEO, donde se evidencio que el Memorando  20200220097463 citado de evidencia fue reasignado 13/04/2020.  por o que se considera el nivel de cumplimiento y de avance es de 100%. </t>
  </si>
  <si>
    <t xml:space="preserve"> No se evidencio soporte que evidencie  que esté en proceso de estructuracion en la carpeta aportada , como citacion etc. por lo cual se considera que por carecer de soporte su nivel de cumplimidento y de avance es de 0% .   Esta actividad vence 17/05/2020</t>
  </si>
  <si>
    <t>Las evidencias que adjuntarion, son requerimientos.. Pero no se evidencia el formulario que citan como soporte y que esta relacionado como unidad de medida.  Revisar el cumplimiento del indicador del 100%.  De acuerdo a lo expuesto el  indicador  de cumplimiento y de avance es 0%</t>
  </si>
  <si>
    <t xml:space="preserve">El soporte FUID , no responde a la unidad de medida que esta en el plan que es " Mesa Tecnica" . Se recomienda revisar , por lo cual el nivel de cumplimiento no corresponde a lo evidenciado.  Revisar -   por lo cual el indicador de avance no aplica. De acuerdo con lo expuesto el  nivel de cumplimiento y de avance es 0%  </t>
  </si>
  <si>
    <t>A pesar que se generó un  borrador, el indicador es muy alto..  teniendo en cuenta que éste, se puede modificar, etc, Se recomienda replantear el indicador.-- Por otra parte, aparece en las firmas del proyecto de MInciencias, el Doctor Diego Fernando Hernandez. y no la Ministra Doctora Mabel Gisela Torres Torres.  Ademas no se evidencia una gestion previa en el sentido que se haya enviado a la Oficina Juriidica para su revisiòn, el cual es de vital importancia. Se daria un nivel de cumplimiento del 0% y de avance del 20% por el borrador.
^Por control , se recomienda revisar los documentos antes de remitrilos a un ente de control.</t>
  </si>
  <si>
    <t xml:space="preserve">Se verificò en el sistema ORFEO,  el Memorando 2020220096933 citado fue reasignado 13/04/2020,  Falta la segunda unidad de medida, que es Acta Mesa Tecnica.." 
</t>
  </si>
  <si>
    <t>No se evidenciò ninguno de los soportes mencionados (memorando yl acta mesa técnica) en  la carpeta, Por lo cual el  Indicador de 100% no se pudo validar. De acuerdo a ello su indicador  de cumplimiento y de avance es 0%</t>
  </si>
  <si>
    <t xml:space="preserve">Se envía memorando 20197220416123 a DAF
Actas 1 y 2 de mesa técnica de trabajo definiendo acuerdos relacionados con el hallazgo
Se notifico y gestiono mesas técnicas donde se llegaron a acuerdo relacionado con el hallazgo.  </t>
  </si>
  <si>
    <t xml:space="preserve">Memorando 20200220096933
Memorando en proceso de firma </t>
  </si>
  <si>
    <t>Memorando 20200220097463
Se envia memorando para reviisión para ser enviado a SEGEL y oficina juridica de MINCIENCIAS</t>
  </si>
  <si>
    <t>N/A
Se esta estructurando reunión de manera virtual por contingencia del COVID 19</t>
  </si>
  <si>
    <t xml:space="preserve">N/A
Se solicitará por medio de correo electronico modifiicar la fecha a Junio debido a que se debe realizar primero la reunión para poder obtener el acuerdo </t>
  </si>
  <si>
    <t>N/A
Se esta estructurando reuniión de manera virtual por contingencia del COVID 19</t>
  </si>
  <si>
    <t>Memorando 20200220097463 
Se envia memorando a SEGEL y ofiicina juridica de MINCIENCIAS</t>
  </si>
  <si>
    <t xml:space="preserve">N/A
Se esta estructurando reuniión de manera virtual por contingencia del COVID 19
</t>
  </si>
  <si>
    <t xml:space="preserve">Soportes actas pre Consejo Nacional de Beneficios tributarios para el Acta 6.
Se anexan soportes del acta 6 del 2018 para el CNBT donde setan consolidados los proyectos evaluados aprobados y negados para presentación a aprobación en el Consejo. 
</t>
  </si>
  <si>
    <t>Acta de reunión del CNBT
Se presenta la consolidación proyectos evaluados previamente para la presentación y desición de aprobación o negación</t>
  </si>
  <si>
    <t>Borrador decreto CNBT
Se encuentra en estructuración, se adjunta borrador del decreto del CNBT concertado por los integrantes del proceso de estructiración</t>
  </si>
  <si>
    <t>Borrador decreto CNBT
Se encuentra en estructuración, se adjunta borrado del decreto del CNBT concertado por los integrantes del proceso de estructiración</t>
  </si>
  <si>
    <t xml:space="preserve">N/A
Se solicitará por medio de correo electronico modifiicar la fecha a Junio debido a que se debe realizar primero la reunión para poder obtener el acuerdo </t>
  </si>
  <si>
    <t xml:space="preserve">Memorando
Acta mesa técnica
Memorando y acta relacionada con esta actividad se encuentra en físico en Minciencias. </t>
  </si>
  <si>
    <t xml:space="preserve">Formulario Beneficios Tributarios
El 24 de enero se realizaron la modificaciones solicitadas al formato del SIGP de Beneficios Tributarios por parte de la Oficina de Sistemas </t>
  </si>
  <si>
    <t xml:space="preserve">FUID
A la fecha se ha realizado la revisión de 501 expedientes.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</si>
</sst>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24"/>
      <name val="Arial Narrow"/>
      <family val="2"/>
    </font>
    <font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3366CC"/>
        <bgColor indexed="64"/>
      </patternFill>
    </fill>
    <fill>
      <patternFill patternType="solid">
        <fgColor rgb="FF00B050"/>
        <bgColor rgb="FF00A29E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0" fillId="0" borderId="0"/>
  </cellStyleXfs>
  <cellXfs count="139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4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6" xfId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64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15" xfId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64" fontId="15" fillId="3" borderId="19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19" xfId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16" xfId="1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64" fontId="15" fillId="3" borderId="22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2" xfId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64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4" xfId="1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justify" vertical="center" wrapText="1"/>
      <protection locked="0"/>
    </xf>
    <xf numFmtId="9" fontId="4" fillId="0" borderId="18" xfId="0" applyNumberFormat="1" applyFont="1" applyBorder="1" applyAlignment="1" applyProtection="1">
      <alignment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</xf>
    <xf numFmtId="9" fontId="4" fillId="0" borderId="0" xfId="1" applyFont="1" applyAlignment="1" applyProtection="1">
      <alignment vertical="center"/>
      <protection locked="0"/>
    </xf>
    <xf numFmtId="14" fontId="13" fillId="4" borderId="4" xfId="0" applyNumberFormat="1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justify" vertical="center"/>
      <protection locked="0"/>
    </xf>
    <xf numFmtId="0" fontId="14" fillId="0" borderId="13" xfId="0" applyFont="1" applyBorder="1" applyAlignment="1" applyProtection="1">
      <alignment horizontal="justify" vertical="center"/>
      <protection locked="0"/>
    </xf>
    <xf numFmtId="0" fontId="14" fillId="0" borderId="9" xfId="0" applyFont="1" applyBorder="1" applyAlignment="1" applyProtection="1">
      <alignment horizontal="justify"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justify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justify" vertical="center"/>
      <protection locked="0"/>
    </xf>
    <xf numFmtId="0" fontId="16" fillId="0" borderId="3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0" fillId="4" borderId="6" xfId="0" applyFont="1" applyFill="1" applyBorder="1" applyAlignment="1" applyProtection="1">
      <alignment horizontal="center" vertical="center" textRotation="90" wrapText="1"/>
    </xf>
    <xf numFmtId="0" fontId="10" fillId="4" borderId="5" xfId="0" applyFont="1" applyFill="1" applyBorder="1" applyAlignment="1" applyProtection="1">
      <alignment horizontal="center" vertical="center" textRotation="90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justify" vertical="center"/>
      <protection locked="0"/>
    </xf>
    <xf numFmtId="0" fontId="14" fillId="0" borderId="26" xfId="0" applyFont="1" applyBorder="1" applyAlignment="1" applyProtection="1">
      <alignment horizontal="justify" vertic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justify" vertical="center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0" fillId="0" borderId="5" xfId="0" applyBorder="1" applyAlignment="1">
      <alignment horizontal="justify" vertical="center" wrapText="1"/>
    </xf>
    <xf numFmtId="0" fontId="14" fillId="0" borderId="6" xfId="0" applyFont="1" applyBorder="1" applyAlignment="1" applyProtection="1">
      <alignment horizontal="justify" vertical="center"/>
      <protection locked="0"/>
    </xf>
    <xf numFmtId="0" fontId="14" fillId="0" borderId="7" xfId="0" applyFont="1" applyBorder="1" applyAlignment="1" applyProtection="1">
      <alignment horizontal="justify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0" fillId="0" borderId="2" xfId="0" applyBorder="1" applyAlignment="1">
      <alignment horizontal="justify" vertical="center" wrapText="1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7" fillId="0" borderId="9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9" fontId="18" fillId="2" borderId="4" xfId="1" applyFont="1" applyFill="1" applyBorder="1" applyAlignment="1">
      <alignment vertical="center" wrapText="1"/>
    </xf>
  </cellXfs>
  <cellStyles count="3">
    <cellStyle name="Normal" xfId="0" builtinId="0"/>
    <cellStyle name="Normal 2" xfId="2" xr:uid="{23726E6B-2820-4434-8E9A-A0C40790C61A}"/>
    <cellStyle name="Porcentaje" xfId="1" builtinId="5"/>
  </cellStyles>
  <dxfs count="0"/>
  <tableStyles count="0" defaultTableStyle="TableStyleMedium2" defaultPivotStyle="PivotStyleLight16"/>
  <colors>
    <mruColors>
      <color rgb="FF3366CC"/>
      <color rgb="FF6699FF"/>
      <color rgb="FF00A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290109</xdr:colOff>
      <xdr:row>0</xdr:row>
      <xdr:rowOff>219136</xdr:rowOff>
    </xdr:from>
    <xdr:to>
      <xdr:col>3</xdr:col>
      <xdr:colOff>322172</xdr:colOff>
      <xdr:row>2</xdr:row>
      <xdr:rowOff>294903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4B78B7-2BB0-4FBC-8E6D-6798628C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138" y="219136"/>
          <a:ext cx="3733205" cy="70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0578"/>
  <sheetViews>
    <sheetView showGridLines="0" tabSelected="1" topLeftCell="G1" zoomScale="69" zoomScaleNormal="69" zoomScaleSheetLayoutView="85" workbookViewId="0">
      <selection activeCell="M36" sqref="M36"/>
    </sheetView>
  </sheetViews>
  <sheetFormatPr baseColWidth="10" defaultColWidth="9.109375" defaultRowHeight="15"/>
  <cols>
    <col min="1" max="1" width="4.109375" style="1" customWidth="1"/>
    <col min="2" max="2" width="25" style="1" customWidth="1"/>
    <col min="3" max="3" width="15.6640625" style="2" customWidth="1"/>
    <col min="4" max="4" width="9.5546875" style="2" customWidth="1"/>
    <col min="5" max="5" width="13.109375" style="2" customWidth="1"/>
    <col min="6" max="6" width="30.5546875" style="1" customWidth="1"/>
    <col min="7" max="7" width="35.44140625" style="1" customWidth="1"/>
    <col min="8" max="8" width="23.6640625" style="3" customWidth="1"/>
    <col min="9" max="9" width="18.88671875" style="1" hidden="1" customWidth="1"/>
    <col min="10" max="10" width="14.33203125" style="3" hidden="1" customWidth="1"/>
    <col min="11" max="11" width="15" style="3" hidden="1" customWidth="1"/>
    <col min="12" max="12" width="15.5546875" style="3" customWidth="1"/>
    <col min="13" max="13" width="62.77734375" style="1" customWidth="1"/>
    <col min="14" max="14" width="57" style="1" customWidth="1"/>
    <col min="15" max="15" width="20.6640625" style="1" customWidth="1"/>
    <col min="16" max="16" width="15.21875" style="1" customWidth="1"/>
    <col min="17" max="16384" width="9.109375" style="1"/>
  </cols>
  <sheetData>
    <row r="1" spans="1:16" ht="24.75" customHeight="1" thickBot="1">
      <c r="A1" s="94"/>
      <c r="B1" s="94"/>
      <c r="C1" s="94"/>
      <c r="D1" s="17"/>
      <c r="E1" s="79" t="s">
        <v>18</v>
      </c>
      <c r="F1" s="80"/>
      <c r="G1" s="80"/>
      <c r="H1" s="80"/>
      <c r="I1" s="80"/>
      <c r="J1" s="80"/>
      <c r="K1" s="80"/>
      <c r="L1" s="80"/>
      <c r="M1" s="81"/>
      <c r="N1" s="5" t="s">
        <v>22</v>
      </c>
    </row>
    <row r="2" spans="1:16" ht="24.75" customHeight="1" thickBot="1">
      <c r="A2" s="94"/>
      <c r="B2" s="94"/>
      <c r="C2" s="94"/>
      <c r="D2" s="18"/>
      <c r="E2" s="82"/>
      <c r="F2" s="83"/>
      <c r="G2" s="83"/>
      <c r="H2" s="83"/>
      <c r="I2" s="83"/>
      <c r="J2" s="83"/>
      <c r="K2" s="83"/>
      <c r="L2" s="83"/>
      <c r="M2" s="84"/>
      <c r="N2" s="5" t="s">
        <v>21</v>
      </c>
    </row>
    <row r="3" spans="1:16" ht="24.75" customHeight="1" thickBot="1">
      <c r="A3" s="94"/>
      <c r="B3" s="94"/>
      <c r="C3" s="94"/>
      <c r="D3" s="19"/>
      <c r="E3" s="85"/>
      <c r="F3" s="86"/>
      <c r="G3" s="86"/>
      <c r="H3" s="86"/>
      <c r="I3" s="86"/>
      <c r="J3" s="86"/>
      <c r="K3" s="86"/>
      <c r="L3" s="86"/>
      <c r="M3" s="87"/>
      <c r="N3" s="6" t="s">
        <v>25</v>
      </c>
    </row>
    <row r="4" spans="1:16" ht="55.5" customHeight="1" thickBot="1">
      <c r="A4" s="92" t="s">
        <v>19</v>
      </c>
      <c r="B4" s="95"/>
      <c r="C4" s="95"/>
      <c r="D4" s="15"/>
      <c r="E4" s="110" t="s">
        <v>78</v>
      </c>
      <c r="F4" s="111"/>
      <c r="G4" s="112"/>
      <c r="H4" s="92" t="s">
        <v>9</v>
      </c>
      <c r="I4" s="95"/>
      <c r="J4" s="98" t="s">
        <v>80</v>
      </c>
      <c r="K4" s="99"/>
      <c r="L4" s="99"/>
      <c r="M4" s="99"/>
      <c r="N4" s="100"/>
    </row>
    <row r="5" spans="1:16" ht="55.5" customHeight="1" thickBot="1">
      <c r="A5" s="92" t="s">
        <v>8</v>
      </c>
      <c r="B5" s="95"/>
      <c r="C5" s="95"/>
      <c r="D5" s="15"/>
      <c r="E5" s="98" t="s">
        <v>79</v>
      </c>
      <c r="F5" s="99"/>
      <c r="G5" s="100"/>
      <c r="H5" s="92" t="s">
        <v>10</v>
      </c>
      <c r="I5" s="95"/>
      <c r="J5" s="90">
        <v>43776</v>
      </c>
      <c r="K5" s="91"/>
      <c r="L5" s="92" t="s">
        <v>20</v>
      </c>
      <c r="M5" s="93"/>
      <c r="N5" s="60">
        <v>43920</v>
      </c>
      <c r="O5" s="14"/>
    </row>
    <row r="6" spans="1:16" ht="11.1" customHeight="1" thickBot="1">
      <c r="A6" s="7"/>
      <c r="B6" s="7"/>
      <c r="C6" s="8"/>
      <c r="D6" s="8"/>
      <c r="E6" s="8"/>
      <c r="F6" s="8"/>
      <c r="G6" s="8"/>
      <c r="H6" s="8"/>
      <c r="I6" s="9"/>
      <c r="J6" s="10"/>
      <c r="K6" s="10"/>
      <c r="L6" s="10"/>
      <c r="M6" s="9"/>
      <c r="N6" s="9"/>
    </row>
    <row r="7" spans="1:16" s="4" customFormat="1" ht="29.25" customHeight="1" thickBot="1">
      <c r="A7" s="101" t="s">
        <v>16</v>
      </c>
      <c r="B7" s="75" t="s">
        <v>0</v>
      </c>
      <c r="C7" s="103"/>
      <c r="D7" s="74" t="s">
        <v>24</v>
      </c>
      <c r="E7" s="101" t="s">
        <v>13</v>
      </c>
      <c r="F7" s="88" t="s">
        <v>1</v>
      </c>
      <c r="G7" s="88" t="s">
        <v>6</v>
      </c>
      <c r="H7" s="88"/>
      <c r="I7" s="88"/>
      <c r="J7" s="88"/>
      <c r="K7" s="88"/>
      <c r="L7" s="118" t="s">
        <v>15</v>
      </c>
      <c r="M7" s="119"/>
      <c r="N7" s="66">
        <v>43920</v>
      </c>
    </row>
    <row r="8" spans="1:16" s="4" customFormat="1" ht="78.75" customHeight="1" thickBot="1">
      <c r="A8" s="102"/>
      <c r="B8" s="104"/>
      <c r="C8" s="105"/>
      <c r="D8" s="106"/>
      <c r="E8" s="102"/>
      <c r="F8" s="88"/>
      <c r="G8" s="13" t="s">
        <v>4</v>
      </c>
      <c r="H8" s="13" t="s">
        <v>5</v>
      </c>
      <c r="I8" s="13" t="s">
        <v>14</v>
      </c>
      <c r="J8" s="13" t="s">
        <v>12</v>
      </c>
      <c r="K8" s="13" t="s">
        <v>11</v>
      </c>
      <c r="L8" s="13" t="s">
        <v>17</v>
      </c>
      <c r="M8" s="13" t="s">
        <v>23</v>
      </c>
      <c r="N8" s="64" t="s">
        <v>7</v>
      </c>
      <c r="O8" s="67" t="s">
        <v>83</v>
      </c>
      <c r="P8" s="67" t="s">
        <v>82</v>
      </c>
    </row>
    <row r="9" spans="1:16" ht="194.25" customHeight="1" thickBot="1">
      <c r="A9" s="20">
        <v>1</v>
      </c>
      <c r="B9" s="123" t="s">
        <v>30</v>
      </c>
      <c r="C9" s="124"/>
      <c r="D9" s="21"/>
      <c r="E9" s="27">
        <v>1</v>
      </c>
      <c r="F9" s="26" t="s">
        <v>26</v>
      </c>
      <c r="G9" s="26" t="s">
        <v>27</v>
      </c>
      <c r="H9" s="70" t="s">
        <v>28</v>
      </c>
      <c r="I9" s="23" t="s">
        <v>29</v>
      </c>
      <c r="J9" s="24">
        <v>43776</v>
      </c>
      <c r="K9" s="24">
        <v>43923</v>
      </c>
      <c r="L9" s="25">
        <v>1</v>
      </c>
      <c r="M9" s="132" t="s">
        <v>96</v>
      </c>
      <c r="N9" s="58" t="s">
        <v>88</v>
      </c>
      <c r="O9" s="59">
        <v>1</v>
      </c>
      <c r="P9" s="59">
        <v>1</v>
      </c>
    </row>
    <row r="10" spans="1:16" ht="87" customHeight="1" thickBot="1">
      <c r="A10" s="20">
        <v>2</v>
      </c>
      <c r="B10" s="125" t="s">
        <v>31</v>
      </c>
      <c r="C10" s="126"/>
      <c r="D10" s="16"/>
      <c r="E10" s="11">
        <v>1</v>
      </c>
      <c r="F10" s="28" t="s">
        <v>32</v>
      </c>
      <c r="G10" s="28" t="s">
        <v>33</v>
      </c>
      <c r="H10" s="71" t="s">
        <v>34</v>
      </c>
      <c r="I10" s="29" t="s">
        <v>29</v>
      </c>
      <c r="J10" s="30">
        <v>43790</v>
      </c>
      <c r="K10" s="30">
        <v>43930</v>
      </c>
      <c r="L10" s="31">
        <v>0.6</v>
      </c>
      <c r="M10" s="133" t="s">
        <v>97</v>
      </c>
      <c r="N10" s="58" t="s">
        <v>94</v>
      </c>
      <c r="O10" s="59">
        <v>0</v>
      </c>
      <c r="P10" s="59">
        <v>0.5</v>
      </c>
    </row>
    <row r="11" spans="1:16" ht="105" customHeight="1" thickBot="1">
      <c r="A11" s="130">
        <v>3</v>
      </c>
      <c r="B11" s="120" t="s">
        <v>35</v>
      </c>
      <c r="C11" s="127"/>
      <c r="D11" s="120"/>
      <c r="E11" s="11">
        <v>1</v>
      </c>
      <c r="F11" s="32" t="s">
        <v>36</v>
      </c>
      <c r="G11" s="32" t="s">
        <v>39</v>
      </c>
      <c r="H11" s="72" t="s">
        <v>40</v>
      </c>
      <c r="I11" s="34">
        <v>1</v>
      </c>
      <c r="J11" s="35">
        <v>43797</v>
      </c>
      <c r="K11" s="35">
        <v>43983</v>
      </c>
      <c r="L11" s="36">
        <v>0.6</v>
      </c>
      <c r="M11" s="134" t="s">
        <v>98</v>
      </c>
      <c r="N11" s="58" t="s">
        <v>89</v>
      </c>
      <c r="O11" s="59">
        <v>1</v>
      </c>
      <c r="P11" s="59">
        <v>1</v>
      </c>
    </row>
    <row r="12" spans="1:16" ht="84.6" customHeight="1" thickBot="1">
      <c r="A12" s="131"/>
      <c r="B12" s="120"/>
      <c r="C12" s="127"/>
      <c r="D12" s="121"/>
      <c r="E12" s="12">
        <v>2</v>
      </c>
      <c r="F12" s="28" t="s">
        <v>37</v>
      </c>
      <c r="G12" s="28" t="s">
        <v>37</v>
      </c>
      <c r="H12" s="71" t="s">
        <v>41</v>
      </c>
      <c r="I12" s="29" t="s">
        <v>42</v>
      </c>
      <c r="J12" s="30">
        <v>43796</v>
      </c>
      <c r="K12" s="30">
        <v>43968</v>
      </c>
      <c r="L12" s="31">
        <v>0.2</v>
      </c>
      <c r="M12" s="133" t="s">
        <v>99</v>
      </c>
      <c r="N12" s="58" t="s">
        <v>90</v>
      </c>
      <c r="O12" s="59">
        <v>0</v>
      </c>
      <c r="P12" s="59">
        <v>0</v>
      </c>
    </row>
    <row r="13" spans="1:16" ht="90.6" customHeight="1" thickBot="1">
      <c r="A13" s="131"/>
      <c r="B13" s="128"/>
      <c r="C13" s="129"/>
      <c r="D13" s="122"/>
      <c r="E13" s="12">
        <v>3</v>
      </c>
      <c r="F13" s="33" t="s">
        <v>38</v>
      </c>
      <c r="G13" s="33" t="s">
        <v>38</v>
      </c>
      <c r="H13" s="73" t="s">
        <v>43</v>
      </c>
      <c r="I13" s="37">
        <v>1</v>
      </c>
      <c r="J13" s="38">
        <v>43797</v>
      </c>
      <c r="K13" s="38">
        <v>43951</v>
      </c>
      <c r="L13" s="39">
        <v>0</v>
      </c>
      <c r="M13" s="135" t="s">
        <v>100</v>
      </c>
      <c r="N13" s="58" t="s">
        <v>84</v>
      </c>
      <c r="O13" s="59">
        <v>0</v>
      </c>
      <c r="P13" s="59">
        <v>0</v>
      </c>
    </row>
    <row r="14" spans="1:16" ht="73.2" customHeight="1" thickBot="1">
      <c r="A14" s="114">
        <v>4</v>
      </c>
      <c r="B14" s="76" t="s">
        <v>44</v>
      </c>
      <c r="C14" s="89"/>
      <c r="D14" s="76"/>
      <c r="E14" s="40">
        <v>1</v>
      </c>
      <c r="F14" s="28" t="s">
        <v>45</v>
      </c>
      <c r="G14" s="28" t="s">
        <v>37</v>
      </c>
      <c r="H14" s="71" t="s">
        <v>41</v>
      </c>
      <c r="I14" s="29" t="s">
        <v>42</v>
      </c>
      <c r="J14" s="30">
        <v>43796</v>
      </c>
      <c r="K14" s="30">
        <v>43968</v>
      </c>
      <c r="L14" s="31">
        <v>0.2</v>
      </c>
      <c r="M14" s="133" t="s">
        <v>101</v>
      </c>
      <c r="N14" s="58" t="s">
        <v>90</v>
      </c>
      <c r="O14" s="59">
        <v>0</v>
      </c>
      <c r="P14" s="59">
        <v>0</v>
      </c>
    </row>
    <row r="15" spans="1:16" ht="75" customHeight="1" thickBot="1">
      <c r="A15" s="115"/>
      <c r="B15" s="77"/>
      <c r="C15" s="113"/>
      <c r="D15" s="77"/>
      <c r="E15" s="41">
        <v>2</v>
      </c>
      <c r="F15" s="33" t="s">
        <v>46</v>
      </c>
      <c r="G15" s="33" t="s">
        <v>38</v>
      </c>
      <c r="H15" s="73" t="s">
        <v>43</v>
      </c>
      <c r="I15" s="37">
        <v>1</v>
      </c>
      <c r="J15" s="38">
        <v>43797</v>
      </c>
      <c r="K15" s="38">
        <v>43951</v>
      </c>
      <c r="L15" s="39">
        <v>0</v>
      </c>
      <c r="M15" s="135" t="s">
        <v>100</v>
      </c>
      <c r="N15" s="58" t="s">
        <v>84</v>
      </c>
      <c r="O15" s="59">
        <v>0</v>
      </c>
      <c r="P15" s="59">
        <v>0</v>
      </c>
    </row>
    <row r="16" spans="1:16" ht="78.599999999999994" customHeight="1" thickBot="1">
      <c r="A16" s="96">
        <v>5</v>
      </c>
      <c r="B16" s="76" t="s">
        <v>47</v>
      </c>
      <c r="C16" s="89"/>
      <c r="D16" s="76"/>
      <c r="E16" s="40">
        <v>1</v>
      </c>
      <c r="F16" s="32" t="s">
        <v>48</v>
      </c>
      <c r="G16" s="32" t="s">
        <v>49</v>
      </c>
      <c r="H16" s="71" t="s">
        <v>50</v>
      </c>
      <c r="I16" s="29" t="s">
        <v>42</v>
      </c>
      <c r="J16" s="30">
        <v>43797</v>
      </c>
      <c r="K16" s="30">
        <v>43951</v>
      </c>
      <c r="L16" s="31">
        <v>0.2</v>
      </c>
      <c r="M16" s="134" t="s">
        <v>102</v>
      </c>
      <c r="N16" s="58" t="s">
        <v>85</v>
      </c>
      <c r="O16" s="59">
        <v>1</v>
      </c>
      <c r="P16" s="59">
        <v>1</v>
      </c>
    </row>
    <row r="17" spans="1:24" ht="75" customHeight="1" thickBot="1">
      <c r="A17" s="107"/>
      <c r="B17" s="77"/>
      <c r="C17" s="113"/>
      <c r="D17" s="77"/>
      <c r="E17" s="40">
        <v>2</v>
      </c>
      <c r="F17" s="28" t="s">
        <v>45</v>
      </c>
      <c r="G17" s="28" t="s">
        <v>37</v>
      </c>
      <c r="H17" s="71" t="s">
        <v>41</v>
      </c>
      <c r="I17" s="29" t="s">
        <v>51</v>
      </c>
      <c r="J17" s="30">
        <v>43796</v>
      </c>
      <c r="K17" s="30">
        <v>43968</v>
      </c>
      <c r="L17" s="36">
        <v>0.2</v>
      </c>
      <c r="M17" s="134" t="s">
        <v>103</v>
      </c>
      <c r="N17" s="58" t="s">
        <v>90</v>
      </c>
      <c r="O17" s="59">
        <v>0</v>
      </c>
      <c r="P17" s="59">
        <v>0</v>
      </c>
    </row>
    <row r="18" spans="1:24" ht="83.4" customHeight="1" thickBot="1">
      <c r="A18" s="107"/>
      <c r="B18" s="77"/>
      <c r="C18" s="113"/>
      <c r="D18" s="77"/>
      <c r="E18" s="41">
        <v>3</v>
      </c>
      <c r="F18" s="33" t="s">
        <v>46</v>
      </c>
      <c r="G18" s="33" t="s">
        <v>38</v>
      </c>
      <c r="H18" s="73" t="s">
        <v>43</v>
      </c>
      <c r="I18" s="37">
        <v>1</v>
      </c>
      <c r="J18" s="38">
        <v>43797</v>
      </c>
      <c r="K18" s="38">
        <v>43951</v>
      </c>
      <c r="L18" s="39">
        <v>0</v>
      </c>
      <c r="M18" s="135" t="s">
        <v>100</v>
      </c>
      <c r="N18" s="58" t="s">
        <v>84</v>
      </c>
      <c r="O18" s="59">
        <v>0</v>
      </c>
      <c r="P18" s="59">
        <v>0</v>
      </c>
    </row>
    <row r="19" spans="1:24" ht="151.80000000000001" customHeight="1" thickBot="1">
      <c r="A19" s="114">
        <v>6</v>
      </c>
      <c r="B19" s="76" t="s">
        <v>52</v>
      </c>
      <c r="C19" s="89"/>
      <c r="D19" s="116"/>
      <c r="E19" s="42">
        <v>1</v>
      </c>
      <c r="F19" s="32" t="s">
        <v>53</v>
      </c>
      <c r="G19" s="32" t="s">
        <v>54</v>
      </c>
      <c r="H19" s="72" t="s">
        <v>55</v>
      </c>
      <c r="I19" s="34">
        <v>1</v>
      </c>
      <c r="J19" s="38">
        <v>43783</v>
      </c>
      <c r="K19" s="38">
        <v>43951</v>
      </c>
      <c r="L19" s="36">
        <v>1</v>
      </c>
      <c r="M19" s="134" t="s">
        <v>104</v>
      </c>
      <c r="N19" s="58" t="s">
        <v>87</v>
      </c>
      <c r="O19" s="59">
        <v>1</v>
      </c>
      <c r="P19" s="59">
        <v>1</v>
      </c>
    </row>
    <row r="20" spans="1:24" ht="87" customHeight="1" thickBot="1">
      <c r="A20" s="115"/>
      <c r="B20" s="77"/>
      <c r="C20" s="113"/>
      <c r="D20" s="117"/>
      <c r="E20" s="43">
        <v>2</v>
      </c>
      <c r="F20" s="28" t="s">
        <v>56</v>
      </c>
      <c r="G20" s="28" t="s">
        <v>57</v>
      </c>
      <c r="H20" s="71" t="s">
        <v>58</v>
      </c>
      <c r="I20" s="29">
        <v>1</v>
      </c>
      <c r="J20" s="38">
        <v>43794</v>
      </c>
      <c r="K20" s="38">
        <v>43917</v>
      </c>
      <c r="L20" s="31">
        <v>1</v>
      </c>
      <c r="M20" s="133" t="s">
        <v>105</v>
      </c>
      <c r="N20" s="58" t="s">
        <v>86</v>
      </c>
      <c r="O20" s="59">
        <v>1</v>
      </c>
      <c r="P20" s="59">
        <v>1</v>
      </c>
    </row>
    <row r="21" spans="1:24" ht="208.2" customHeight="1" thickBot="1">
      <c r="A21" s="107">
        <v>7</v>
      </c>
      <c r="B21" s="76" t="s">
        <v>59</v>
      </c>
      <c r="C21" s="89"/>
      <c r="D21" s="56"/>
      <c r="E21" s="43">
        <v>1</v>
      </c>
      <c r="F21" s="28" t="s">
        <v>60</v>
      </c>
      <c r="G21" s="28" t="s">
        <v>61</v>
      </c>
      <c r="H21" s="29" t="s">
        <v>62</v>
      </c>
      <c r="I21" s="29">
        <v>1</v>
      </c>
      <c r="J21" s="30">
        <v>43780</v>
      </c>
      <c r="K21" s="30">
        <v>43927</v>
      </c>
      <c r="L21" s="31">
        <v>0.7</v>
      </c>
      <c r="M21" s="133" t="s">
        <v>106</v>
      </c>
      <c r="N21" s="58" t="s">
        <v>93</v>
      </c>
      <c r="O21" s="59">
        <v>0</v>
      </c>
      <c r="P21" s="59">
        <v>0.2</v>
      </c>
    </row>
    <row r="22" spans="1:24" ht="84.6" customHeight="1" thickBot="1">
      <c r="A22" s="107"/>
      <c r="B22" s="78"/>
      <c r="C22" s="97"/>
      <c r="D22" s="56"/>
      <c r="E22" s="54">
        <v>2</v>
      </c>
      <c r="F22" s="33" t="s">
        <v>46</v>
      </c>
      <c r="G22" s="33" t="s">
        <v>38</v>
      </c>
      <c r="H22" s="37" t="s">
        <v>43</v>
      </c>
      <c r="I22" s="37">
        <v>1</v>
      </c>
      <c r="J22" s="38">
        <v>43801</v>
      </c>
      <c r="K22" s="38">
        <v>43951</v>
      </c>
      <c r="L22" s="39">
        <v>0</v>
      </c>
      <c r="M22" s="135" t="s">
        <v>100</v>
      </c>
      <c r="N22" s="58" t="s">
        <v>84</v>
      </c>
      <c r="O22" s="59">
        <v>0</v>
      </c>
      <c r="P22" s="59">
        <v>0</v>
      </c>
    </row>
    <row r="23" spans="1:24" ht="76.5" customHeight="1" thickBot="1">
      <c r="A23" s="96">
        <v>8</v>
      </c>
      <c r="B23" s="76" t="s">
        <v>64</v>
      </c>
      <c r="C23" s="89"/>
      <c r="D23" s="56"/>
      <c r="E23" s="43">
        <v>1</v>
      </c>
      <c r="F23" s="28" t="s">
        <v>60</v>
      </c>
      <c r="G23" s="28" t="s">
        <v>65</v>
      </c>
      <c r="H23" s="29" t="s">
        <v>62</v>
      </c>
      <c r="I23" s="29">
        <v>1</v>
      </c>
      <c r="J23" s="30">
        <v>43780</v>
      </c>
      <c r="K23" s="30">
        <v>43927</v>
      </c>
      <c r="L23" s="31">
        <v>0.7</v>
      </c>
      <c r="M23" s="133" t="s">
        <v>107</v>
      </c>
      <c r="N23" s="58" t="s">
        <v>63</v>
      </c>
      <c r="O23" s="59">
        <v>0</v>
      </c>
      <c r="P23" s="59">
        <v>0.2</v>
      </c>
    </row>
    <row r="24" spans="1:24" ht="78.75" customHeight="1" thickBot="1">
      <c r="A24" s="107"/>
      <c r="B24" s="77"/>
      <c r="C24" s="113"/>
      <c r="D24" s="56"/>
      <c r="E24" s="54">
        <v>2</v>
      </c>
      <c r="F24" s="33" t="s">
        <v>46</v>
      </c>
      <c r="G24" s="33" t="s">
        <v>38</v>
      </c>
      <c r="H24" s="37" t="s">
        <v>43</v>
      </c>
      <c r="I24" s="37">
        <v>1</v>
      </c>
      <c r="J24" s="38">
        <v>43801</v>
      </c>
      <c r="K24" s="38">
        <v>43951</v>
      </c>
      <c r="L24" s="39">
        <v>0</v>
      </c>
      <c r="M24" s="135" t="s">
        <v>108</v>
      </c>
      <c r="N24" s="58" t="s">
        <v>84</v>
      </c>
      <c r="O24" s="59">
        <v>0</v>
      </c>
      <c r="P24" s="59">
        <v>0</v>
      </c>
    </row>
    <row r="25" spans="1:24" ht="205.2" customHeight="1" thickBot="1">
      <c r="A25" s="22">
        <v>9</v>
      </c>
      <c r="B25" s="76" t="s">
        <v>66</v>
      </c>
      <c r="C25" s="89"/>
      <c r="D25" s="56"/>
      <c r="E25" s="43">
        <v>1</v>
      </c>
      <c r="F25" s="28" t="s">
        <v>60</v>
      </c>
      <c r="G25" s="28" t="s">
        <v>67</v>
      </c>
      <c r="H25" s="29" t="s">
        <v>62</v>
      </c>
      <c r="I25" s="29">
        <v>1</v>
      </c>
      <c r="J25" s="30">
        <v>43780</v>
      </c>
      <c r="K25" s="30">
        <v>43927</v>
      </c>
      <c r="L25" s="31">
        <v>0.7</v>
      </c>
      <c r="M25" s="133" t="s">
        <v>107</v>
      </c>
      <c r="N25" s="58" t="s">
        <v>93</v>
      </c>
      <c r="O25" s="59">
        <v>0</v>
      </c>
      <c r="P25" s="59">
        <v>0.2</v>
      </c>
    </row>
    <row r="26" spans="1:24" ht="117.75" customHeight="1" thickBot="1">
      <c r="A26" s="96">
        <v>10</v>
      </c>
      <c r="B26" s="76" t="s">
        <v>68</v>
      </c>
      <c r="C26" s="89"/>
      <c r="D26" s="56"/>
      <c r="E26" s="43">
        <v>1</v>
      </c>
      <c r="F26" s="28" t="s">
        <v>69</v>
      </c>
      <c r="G26" s="28" t="s">
        <v>70</v>
      </c>
      <c r="H26" s="29" t="s">
        <v>34</v>
      </c>
      <c r="I26" s="29" t="s">
        <v>42</v>
      </c>
      <c r="J26" s="30">
        <v>43780</v>
      </c>
      <c r="K26" s="30">
        <v>43927</v>
      </c>
      <c r="L26" s="31">
        <v>1</v>
      </c>
      <c r="M26" s="133" t="s">
        <v>109</v>
      </c>
      <c r="N26" s="58" t="s">
        <v>95</v>
      </c>
      <c r="O26" s="59">
        <v>0</v>
      </c>
      <c r="P26" s="59">
        <v>0</v>
      </c>
    </row>
    <row r="27" spans="1:24" ht="106.5" customHeight="1" thickBot="1">
      <c r="A27" s="107"/>
      <c r="B27" s="77"/>
      <c r="C27" s="113"/>
      <c r="D27" s="56"/>
      <c r="E27" s="55">
        <v>2</v>
      </c>
      <c r="F27" s="44" t="s">
        <v>71</v>
      </c>
      <c r="G27" s="44" t="s">
        <v>72</v>
      </c>
      <c r="H27" s="45" t="s">
        <v>73</v>
      </c>
      <c r="I27" s="45">
        <v>1</v>
      </c>
      <c r="J27" s="46">
        <v>43780</v>
      </c>
      <c r="K27" s="46">
        <v>43927</v>
      </c>
      <c r="L27" s="47">
        <v>1</v>
      </c>
      <c r="M27" s="136" t="s">
        <v>110</v>
      </c>
      <c r="N27" s="58" t="s">
        <v>91</v>
      </c>
      <c r="O27" s="59">
        <v>0</v>
      </c>
      <c r="P27" s="59">
        <v>0</v>
      </c>
    </row>
    <row r="28" spans="1:24" ht="144.6" customHeight="1" thickBot="1">
      <c r="A28" s="53">
        <v>11</v>
      </c>
      <c r="B28" s="108" t="s">
        <v>77</v>
      </c>
      <c r="C28" s="109"/>
      <c r="D28" s="57"/>
      <c r="E28" s="48">
        <v>1</v>
      </c>
      <c r="F28" s="49" t="s">
        <v>74</v>
      </c>
      <c r="G28" s="49" t="s">
        <v>75</v>
      </c>
      <c r="H28" s="50" t="s">
        <v>76</v>
      </c>
      <c r="I28" s="50">
        <v>3</v>
      </c>
      <c r="J28" s="51">
        <v>43787</v>
      </c>
      <c r="K28" s="51">
        <v>43922</v>
      </c>
      <c r="L28" s="52">
        <v>1</v>
      </c>
      <c r="M28" s="137" t="s">
        <v>111</v>
      </c>
      <c r="N28" s="58" t="s">
        <v>92</v>
      </c>
      <c r="O28" s="59">
        <v>0</v>
      </c>
      <c r="P28" s="59">
        <v>0</v>
      </c>
    </row>
    <row r="29" spans="1:24" ht="30.6" customHeight="1" thickBot="1"/>
    <row r="30" spans="1:24" s="63" customFormat="1" ht="30.6" customHeight="1" thickBot="1">
      <c r="C30" s="69"/>
      <c r="D30" s="69"/>
      <c r="E30" s="69"/>
      <c r="G30" s="1"/>
      <c r="H30" s="1"/>
      <c r="I30" s="1"/>
      <c r="J30" s="1"/>
      <c r="K30" s="1"/>
      <c r="L30" s="1"/>
      <c r="M30" s="68" t="s">
        <v>81</v>
      </c>
      <c r="N30" s="61"/>
      <c r="O30" s="138">
        <f>SUM(O9:O28)/20</f>
        <v>0.25</v>
      </c>
      <c r="P30" s="138">
        <f>SUM(P9:P28)/20</f>
        <v>0.30500000000000005</v>
      </c>
      <c r="Q30" s="62"/>
      <c r="R30" s="62"/>
      <c r="S30" s="62"/>
      <c r="T30" s="62"/>
      <c r="U30" s="62"/>
      <c r="V30" s="62"/>
      <c r="W30" s="62"/>
      <c r="X30" s="62"/>
    </row>
    <row r="33" spans="16:16" ht="40.799999999999997" customHeight="1">
      <c r="P33" s="65"/>
    </row>
    <row r="350577" spans="1:1">
      <c r="A350577" s="1" t="s">
        <v>2</v>
      </c>
    </row>
    <row r="350578" spans="1:1">
      <c r="A350578" s="1" t="s">
        <v>3</v>
      </c>
    </row>
  </sheetData>
  <sheetProtection insertColumns="0"/>
  <autoFilter ref="G8:O28" xr:uid="{0FB92C50-7B02-4EB0-8C82-BA534791C2F6}"/>
  <mergeCells count="40">
    <mergeCell ref="E1:M3"/>
    <mergeCell ref="A1:C3"/>
    <mergeCell ref="G7:K7"/>
    <mergeCell ref="A7:A8"/>
    <mergeCell ref="F7:F8"/>
    <mergeCell ref="B7:C8"/>
    <mergeCell ref="A4:C4"/>
    <mergeCell ref="A5:C5"/>
    <mergeCell ref="H4:I4"/>
    <mergeCell ref="H5:I5"/>
    <mergeCell ref="J5:K5"/>
    <mergeCell ref="L5:M5"/>
    <mergeCell ref="J4:N4"/>
    <mergeCell ref="D7:D8"/>
    <mergeCell ref="B14:C15"/>
    <mergeCell ref="A16:A18"/>
    <mergeCell ref="B16:C18"/>
    <mergeCell ref="L7:M7"/>
    <mergeCell ref="E7:E8"/>
    <mergeCell ref="D11:D13"/>
    <mergeCell ref="B9:C9"/>
    <mergeCell ref="B10:C10"/>
    <mergeCell ref="B11:C13"/>
    <mergeCell ref="A11:A13"/>
    <mergeCell ref="A26:A27"/>
    <mergeCell ref="B28:C28"/>
    <mergeCell ref="B25:C25"/>
    <mergeCell ref="E4:G4"/>
    <mergeCell ref="E5:G5"/>
    <mergeCell ref="B23:C24"/>
    <mergeCell ref="B26:C27"/>
    <mergeCell ref="A14:A15"/>
    <mergeCell ref="A21:A22"/>
    <mergeCell ref="A23:A24"/>
    <mergeCell ref="B19:C20"/>
    <mergeCell ref="D19:D20"/>
    <mergeCell ref="A19:A20"/>
    <mergeCell ref="B21:C22"/>
    <mergeCell ref="D16:D18"/>
    <mergeCell ref="D14:D15"/>
  </mergeCells>
  <dataValidations xWindow="1073" yWindow="853" count="2"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J9:K9 J10:J28" xr:uid="{00000000-0002-0000-0000-00000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K10:K28" xr:uid="{00000000-0002-0000-0000-000001000000}">
      <formula1>1900/1/1</formula1>
      <formula2>3000/1/1</formula2>
    </dataValidation>
  </dataValidations>
  <printOptions horizontalCentered="1"/>
  <pageMargins left="0.31" right="0.25" top="0.39" bottom="0.59055118110236227" header="0.27" footer="0.31496062992125984"/>
  <pageSetup scale="42" orientation="landscape" r:id="rId1"/>
  <headerFooter>
    <oddFooter>&amp;CPag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F5D00-176D-45E3-929F-9499C08E60A2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PM BENF TRIB</vt:lpstr>
      <vt:lpstr>Hoja2</vt:lpstr>
      <vt:lpstr>'PM BENF TRIB'!Área_de_impresión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 torres</cp:lastModifiedBy>
  <cp:lastPrinted>2020-02-10T18:43:11Z</cp:lastPrinted>
  <dcterms:created xsi:type="dcterms:W3CDTF">2016-08-05T13:52:20Z</dcterms:created>
  <dcterms:modified xsi:type="dcterms:W3CDTF">2020-06-30T22:59:51Z</dcterms:modified>
</cp:coreProperties>
</file>