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Mi unidad\Año 2023 OCI\II Trimestre\Seguimiento PAI, PEI. Plan inversión I Trimestre 2023\PEI - PAI\"/>
    </mc:Choice>
  </mc:AlternateContent>
  <xr:revisionPtr revIDLastSave="0" documentId="13_ncr:1_{7DE880CD-EF1B-4052-A8A0-194909E8BFFB}" xr6:coauthVersionLast="47" xr6:coauthVersionMax="47" xr10:uidLastSave="{00000000-0000-0000-0000-000000000000}"/>
  <bookViews>
    <workbookView xWindow="-120" yWindow="-120" windowWidth="29040" windowHeight="15840" tabRatio="840" activeTab="2" xr2:uid="{00000000-000D-0000-FFFF-FFFF00000000}"/>
  </bookViews>
  <sheets>
    <sheet name="PAI - 2026" sheetId="24" r:id="rId1"/>
    <sheet name="Seguimiento PAI 2023" sheetId="25" r:id="rId2"/>
    <sheet name="Seguimiento OCI" sheetId="2" r:id="rId3"/>
  </sheets>
  <definedNames>
    <definedName name="_xlnm._FilterDatabase" localSheetId="2" hidden="1">'Seguimiento OCI'!$A$9:$U$48</definedName>
    <definedName name="_xlnm.Print_Area" localSheetId="2">'Seguimiento OCI'!$A$1:$V$47</definedName>
    <definedName name="_xlnm.Print_Titles" localSheetId="2">'Seguimiento OCI'!$1:$9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4" i="2" l="1"/>
  <c r="U43" i="2"/>
  <c r="J44" i="2"/>
  <c r="J43" i="2"/>
  <c r="O47" i="25"/>
  <c r="P34" i="25"/>
  <c r="O34" i="25"/>
  <c r="P32" i="25"/>
  <c r="O32" i="25"/>
  <c r="P31" i="25"/>
  <c r="O31" i="25"/>
  <c r="P30" i="25"/>
  <c r="O30" i="25"/>
  <c r="O29" i="25"/>
  <c r="P28" i="25"/>
  <c r="O28" i="25"/>
  <c r="O27" i="25"/>
  <c r="P26" i="25"/>
  <c r="O26" i="25"/>
  <c r="O25" i="25"/>
  <c r="P24" i="25"/>
  <c r="O24" i="25"/>
  <c r="P23" i="25"/>
  <c r="O23" i="25"/>
  <c r="P22" i="25"/>
  <c r="O22" i="25"/>
  <c r="P21" i="25"/>
  <c r="O21" i="25"/>
  <c r="P20" i="25"/>
  <c r="O20" i="25"/>
  <c r="O19" i="25"/>
  <c r="P18" i="25"/>
  <c r="O18" i="25"/>
  <c r="P17" i="25"/>
  <c r="O17" i="25"/>
  <c r="P16" i="25"/>
  <c r="O16" i="25"/>
  <c r="O15" i="25"/>
  <c r="P14" i="25"/>
  <c r="O14" i="25"/>
  <c r="O13" i="25"/>
  <c r="O12"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Pinzón López</author>
  </authors>
  <commentList>
    <comment ref="E44" authorId="0" shapeId="0" xr:uid="{00000000-0006-0000-0500-000002000000}">
      <text>
        <r>
          <rPr>
            <b/>
            <sz val="9"/>
            <color rgb="FF000000"/>
            <rFont val="Tahoma"/>
            <family val="2"/>
          </rPr>
          <t>Eduardo Pinzón López:</t>
        </r>
        <r>
          <rPr>
            <sz val="9"/>
            <color rgb="FF000000"/>
            <rFont val="Tahoma"/>
            <family val="2"/>
          </rPr>
          <t xml:space="preserve">
</t>
        </r>
        <r>
          <rPr>
            <sz val="16"/>
            <color rgb="FF000000"/>
            <rFont val="Tahoma"/>
            <family val="2"/>
          </rPr>
          <t xml:space="preserve">11.854.489 </t>
        </r>
        <r>
          <rPr>
            <sz val="16"/>
            <color rgb="FF3366FF"/>
            <rFont val="Tahoma"/>
            <family val="2"/>
          </rPr>
          <t>Registros de especímenes generados en GBIF.</t>
        </r>
        <r>
          <rPr>
            <sz val="16"/>
            <color rgb="FF000000"/>
            <rFont val="Tahoma"/>
            <family val="2"/>
          </rPr>
          <t xml:space="preserve">
</t>
        </r>
        <r>
          <rPr>
            <sz val="16"/>
            <color rgb="FF000000"/>
            <rFont val="Tahoma"/>
            <family val="2"/>
          </rPr>
          <t xml:space="preserve">338.117 de registros de códigos de barra de ADN
</t>
        </r>
        <r>
          <rPr>
            <sz val="16"/>
            <color rgb="FF000000"/>
            <rFont val="Tahoma"/>
            <family val="2"/>
          </rPr>
          <t>6.621.104</t>
        </r>
        <r>
          <rPr>
            <sz val="16"/>
            <color rgb="FF3366FF"/>
            <rFont val="Tahoma"/>
            <family val="2"/>
          </rPr>
          <t xml:space="preserve"> Especímenes biológicos, pertenecientes a las colecciones biológicas del país</t>
        </r>
        <r>
          <rPr>
            <sz val="16"/>
            <color rgb="FF000000"/>
            <rFont val="Tahoma"/>
            <family val="2"/>
          </rPr>
          <t xml:space="preserve">
</t>
        </r>
        <r>
          <rPr>
            <sz val="16"/>
            <color rgb="FF000000"/>
            <rFont val="Tahoma"/>
            <family val="2"/>
          </rPr>
          <t xml:space="preserve">4 Departamentos implementando proyectos de Turismo Científico de Naturaleza 
</t>
        </r>
        <r>
          <rPr>
            <sz val="16"/>
            <color rgb="FF000000"/>
            <rFont val="Tahoma"/>
            <family val="2"/>
          </rPr>
          <t xml:space="preserve">4 </t>
        </r>
        <r>
          <rPr>
            <sz val="16"/>
            <color rgb="FF3366FF"/>
            <rFont val="Tahoma"/>
            <family val="2"/>
          </rPr>
          <t>Alianzas internacionales que incorporan I+D+i relacionado con crecimiento verde</t>
        </r>
      </text>
    </comment>
  </commentList>
</comments>
</file>

<file path=xl/sharedStrings.xml><?xml version="1.0" encoding="utf-8"?>
<sst xmlns="http://schemas.openxmlformats.org/spreadsheetml/2006/main" count="533" uniqueCount="224">
  <si>
    <t xml:space="preserve">MATRIZ DE SEGUIMIENTO AL PLAN DE ACCIÓN INSTITUCIONAL </t>
  </si>
  <si>
    <t>Resultados trimestrales meta programática</t>
  </si>
  <si>
    <t>PROGRAMA
ESTRATÉGICO</t>
  </si>
  <si>
    <t>DESCRIPCIÓN DEL PROGRAMA ESTRATÉGICO</t>
  </si>
  <si>
    <t>Meta T1</t>
  </si>
  <si>
    <t>Resultado T1</t>
  </si>
  <si>
    <t>Meta T2</t>
  </si>
  <si>
    <t>Resultado T2</t>
  </si>
  <si>
    <t>Meta T3</t>
  </si>
  <si>
    <t>Resultado T3</t>
  </si>
  <si>
    <t>Meta T4</t>
  </si>
  <si>
    <t>Resultado T4</t>
  </si>
  <si>
    <t>Avance de meta del programa **</t>
  </si>
  <si>
    <t>Reconocimiento de actores</t>
  </si>
  <si>
    <t>Gestionar y administrar la ventanilla abierta de reconocimiento de actores. Se apoyará al Viceministerio de conocimiento, innovación y productividad en la Política de reconocimiento de actores del SNCTI y las guías y criterios para el reconocimiento y acompañamiento dentro del proceso a los actores.</t>
  </si>
  <si>
    <t>10 nuevos centros de I+D reconocidos</t>
  </si>
  <si>
    <t>Jóvenes Investigadores e Innovadores</t>
  </si>
  <si>
    <t>Formación para vocaciones científicas que busca facilitar el acercamiento de jóvenes colombianos con la investigación y la innovación, así como a programas de formación, capacitación y fortalecimiento de las competencias y habilidades técnicas para su ingreso y permanencia en el SNCTI, de manera que permita su vinculación, su entrenamiento en investigación y su inserción en dinámicas y redes especializadas de conocimiento.</t>
  </si>
  <si>
    <t xml:space="preserve">Ondas </t>
  </si>
  <si>
    <t>Fomentar una cultura CTeI en niños, niñas, adolescentes y su entorno en toda su diversidad para el fortalecimiento de las vocaciones cientificas en los territorios.</t>
  </si>
  <si>
    <t xml:space="preserve">Formación y vinculación de capital humano de Alto Nivel </t>
  </si>
  <si>
    <t>Incrementar el número de investigadores del país a través de la financiación de estudios de maestría, doctorado y estancias postdoctorales con efoque diferencial</t>
  </si>
  <si>
    <t>Gestión de Capacidades Regionales en CTeI</t>
  </si>
  <si>
    <t>Potenciar las capacidades regionales de CTeI que promuevan el desarrollo social  y productivo hacia una Colombia Científica</t>
  </si>
  <si>
    <t>Gestión de la Secretaria Técnica del OCAD de la CTeI del SGR</t>
  </si>
  <si>
    <t>En el marco de las funciones asignadas por el Sistema General de Regalías, se encuentra la verificación del cumplimiento de las condiciones para la presentación de proyectos al  OCAD para su viabilización, priorización y aprobación.
Así mismo, se busca elaborar el plan de convocatorias, estructurar y administrar las convocatorias públicas, abiertas y competitivas</t>
  </si>
  <si>
    <t>Apropiación Social del Conocimiento - ASC</t>
  </si>
  <si>
    <t>Desarrollar procesos intencionados de comprensión e intervención en las relaciones entre ciencia, tecnología y sociedad, para ampliar las dinámicas de generación, circulación y uso del conocimiento científico-tecnológico entre sectores académicos, productivos, estatales, incluyendo activamente a las comunidades y grupos de interés de la sociedad civil.</t>
  </si>
  <si>
    <t>Estrategia de comunicación pública de la ciencia y divulgación científica Todo es Ciencia</t>
  </si>
  <si>
    <t>Estrategia de divulgación comunicación pública de la CTeI de Minciencias que a través de sus componentes y temáticas alrededor de la CTeI proemueve interactuar y empoderar audiencias no especializadas con el propósito de proponer construcciones colectivas y conversaciones basadas en la práctica del conocimiento, la desmitificación de ideas alrededor de lo que significa ser científico (hacer ciencia) y promover el pensamiento crítico y la reflexión en la sociedad gracias a la promoción de los valores de la cultura científica propendiendo por su apropiación social.</t>
  </si>
  <si>
    <t>Activaciones regionales</t>
  </si>
  <si>
    <t>Red Colombiana de Información Cientifica (RedCol)</t>
  </si>
  <si>
    <t>La Red Colombiana de Información Científica a la encargada de articular los esfuerzos de los actores del Sistema Nacional de Ciencia, Tecnología e Innovación  – SNCTI para potenciar el acceso, la visibilidad, circulación y gestión de la información científica nacional a partir de la formulación de políticas y coordinación de la implementación de componentes de Ciencia Abierta.</t>
  </si>
  <si>
    <t>Fomento al desarrollo de programas y proyectos de generación de conocimiento en CTeI</t>
  </si>
  <si>
    <t>Modelos cienciométricos</t>
  </si>
  <si>
    <t>Posicionamiento, visibilización y articulación de la CTeI con actores internacionales</t>
  </si>
  <si>
    <t xml:space="preserve">Generar mecanismos de articulación, visibilización y difusión para consolidar la proyección internacional de la CTeI colombiana, facilitando el acceso de los actores del SNCTeI a recursos técnicos y financieros a través de la inserción en redes internacionales y la participación en escenarios internacionales estratégicos.        </t>
  </si>
  <si>
    <t>Colombia BIO</t>
  </si>
  <si>
    <t>El Programa contribuye al conocimiento,valoración, conservación y aprovechamiento sosteniblemente de la biodiversidad para construir las bases de la bioeconomía en el país.</t>
  </si>
  <si>
    <t>Incentivos Tributarios en CTeI</t>
  </si>
  <si>
    <t>El programa busca incentivar la inversiòn privada en CTeI y el fortalecimiento de la infraestructura de centros e instituciones de educación, a través del otorgamiento de beneficios tributarios a propuestas y solicitudes que cumplan con los requisitos de Ley y los establecidos por el CNBT</t>
  </si>
  <si>
    <t>Fortalecer las Capacidades Regionales
Potenciar las capacidades regionales de CTeI que promuevan el desarrollo social  y productivo hacia una Colombia Científica</t>
  </si>
  <si>
    <t>Economía Bioproductiva
Diseñar el implementar la misión de bioeconomía  para promover el  aprovechamiento sostenible de la biodiversidad</t>
  </si>
  <si>
    <t xml:space="preserve">Sofisticación del Sector Productivo
Impulsar el desarrollo tecnológico y la innovación para la sofisticación del sector productivo </t>
  </si>
  <si>
    <t>OBJETIVO ESTRATEGICO</t>
  </si>
  <si>
    <t>PROGRAMA ESTRATEGICO</t>
  </si>
  <si>
    <t xml:space="preserve">META ANUAL DEL PROGRAMA </t>
  </si>
  <si>
    <t>Apropiacion Social y Reconocimiento De Saberes
Ampliar las dinámicas de generación, circulación y uso de conocimiento y los saberes ancestrales propiciando sinergias entre actores del SCNTI que permitan cerrar las brechas históricas de inequidad en CTeI</t>
  </si>
  <si>
    <t>DEPENDENCIA RESPONSABLE</t>
  </si>
  <si>
    <t>8.500 Niños, niñas y adolescentes certificados en procesos de fortalecimiento de sus capacidades en I+i</t>
  </si>
  <si>
    <t>80% Aprobación de recursos de la asignación del SGR
100% avance en el Plan Bienal de Convocatorias 2021 - 2022</t>
  </si>
  <si>
    <t>37 Comunidades o grupos de interés que participan en procesos de apropiación social de conocimiento a partir de la CTeI
15 Nuevas unidades de apropiación social de la CTeI al interior de la IES y otros actores reconocidos del SNCTI 
10 Museos y centros de ciencia reconocidos
100% Cumplimiento de los requisitos priorizados de Gobierno Digital en Minciencias - ATM - Apropiación Social de la CTeI</t>
  </si>
  <si>
    <t>110 contenidos multiformato para la divulgación de la CTeI</t>
  </si>
  <si>
    <t xml:space="preserve">Estrategia de Ciencia Abierta - Red Colombiana de Información Científica </t>
  </si>
  <si>
    <t>40 Nuevas instituciones vinculadas a la Red Colombiana de Información Científica
2500 Nuevos  productos de investigación del CENDOC disponibles en Acceso Abierto</t>
  </si>
  <si>
    <t xml:space="preserve">179 Programas y proyectos de CTeI financiados </t>
  </si>
  <si>
    <t>15.500 Nuevos artículos científicos publicados por investigadores colombianos en revistas científicas especializadas
0,90 Citaciones de impacto en producción científica y colaboración internacional</t>
  </si>
  <si>
    <t>9 nodos de diplomacia científica fortalecidos
8 Acuerdos para Convocatoria de Movilidad
12 alianzas o redes internacionales formalizadas</t>
  </si>
  <si>
    <t>3.175 Jóvenes investigadores e innovadores apoyados por Minciencias y aliados</t>
  </si>
  <si>
    <t>920 becas y nuevos créditos beca para la formación de doctores apoyadas por Colciencias y aliados
996 Becas, créditos beca para la formación de maestría apoyadas por Minciencias y aliados
200 Estancias posdoctorales apoyadas por Colciencias y aliados</t>
  </si>
  <si>
    <t>100% Porcentaje de avance en el desarrollo de insumos analíticos de medición de capacidades en CTeI en las regiones
1 Conceptualización y diseños de Centros Regionales de Investigación, Innovación y Emprendimiento y Distritos de Innovación</t>
  </si>
  <si>
    <t>Dirección de Vocaciones y Formación</t>
  </si>
  <si>
    <t>Dirección de Capacidades y Apropiación del Conocimiento</t>
  </si>
  <si>
    <t>Dirección de Desarrollo Tecnológico e Innovación</t>
  </si>
  <si>
    <t>OBSERVACIONES OCI</t>
  </si>
  <si>
    <t>Ondas</t>
  </si>
  <si>
    <t>PLAN DE ACCIÓN INSTITUCIONAL 2023
MINISTERIO DE CIENCIA, TECNOLOGÍA E INNOVACIÓN</t>
  </si>
  <si>
    <t>PLAN DE ACCIÓN INSTITUCIONAL 
MINISTERIO DE CIENCIA, TECNOLOGÍA E INNOVACIÓN</t>
  </si>
  <si>
    <t>CÓGIGO: D101PR01F01</t>
  </si>
  <si>
    <t>FECHA: 2023-01-27</t>
  </si>
  <si>
    <t>VERSIÓN: 05</t>
  </si>
  <si>
    <t>Alineación políticas de Gobierno y Plan Nacional de Desarrollo</t>
  </si>
  <si>
    <t>Plan de Acción Institucional</t>
  </si>
  <si>
    <t>Pilares del Gobierno</t>
  </si>
  <si>
    <t>Transformaciones PND</t>
  </si>
  <si>
    <t>Retos para el direccionamiento de políticas de investigación e innovación orientadas por misiones</t>
  </si>
  <si>
    <t>Objetivos Estratégicos</t>
  </si>
  <si>
    <t>Estrategia
(Programa Estratégico - GINA)</t>
  </si>
  <si>
    <t>Indicador Programático</t>
  </si>
  <si>
    <t>Meta Programática 2023</t>
  </si>
  <si>
    <t>Iniciativas/Líneas de acción GINA</t>
  </si>
  <si>
    <t>Área Responsable</t>
  </si>
  <si>
    <t>I. Justicia Ambiental
II. Justicia Social
III. Justicia Económica 
IV. Paz Total</t>
  </si>
  <si>
    <t>1.Ordenamiento del territorio
2. Seguridad humana y justicia social
3. Derecho humano a la alimentación
4. Internacionalización, transformación
productiva para la vida y acción climática
5. Convergencia Regional</t>
  </si>
  <si>
    <t>1. Garantizar la soberanía alimentaria y el derecho a la alimentación
2. Garantizar la seguridad sanitaria, la salud y el bienestar de la población en el territorio nacional.
3. Asegurar la generación, acceso y uso de energías sostenibles para todos los colombianos.
4. Aprovechar sosteniblemente la biodiversidad, sus bienes y servicios ecosistémicos
5. Poner fin a todas las formas de violencia en Colombia</t>
  </si>
  <si>
    <t>Fortalecer la gobernanza del SNCTI y sus capacidades a través de políticas públicas, planes y programas de CTeI</t>
  </si>
  <si>
    <t xml:space="preserve">
(PE1) Orientar el SNCTI mediante el diseño y evaluación de Políticas públicas en CTeI, la gestión de la gobernanza y del marco regulatorio del sector</t>
  </si>
  <si>
    <t>Diseño y formulación de la agenda de política y normativa planeada, para fortalecer las capacidades nacionales y regionales de CTeI</t>
  </si>
  <si>
    <t>Actualización y gestión del marco regulatorio para la CTeI</t>
  </si>
  <si>
    <t xml:space="preserve">
Despacho del Ministerio
Viceministerio de Conocimiento, Innovación y Productividad
Viceministerio de Talento y Apropiación del Conocimiento
Direcciones Técnicas</t>
  </si>
  <si>
    <t>Evaluación de las políticas y normativas planeadas, para fortalecer las capacidades de CTeI</t>
  </si>
  <si>
    <t>Hojas de ruta diseñadas para abordar políticas de investigación e innovación orientadas por misiones en el país.</t>
  </si>
  <si>
    <t>Diseño y evaluación de políticas, planes  y programas de CTeI
Documentos de la Política pública integral de conocimientos ancestrales y tradicionales (PPICAT) revisados por expertos.
Estrategias para el desarrollo de las políticas públicas de Apropiación Social del Conocimiento y de Ciencia abierta</t>
  </si>
  <si>
    <t>1.Ordenamiento del territorio
alrededor del agua y justicia ambiental
2. Seguridad humana y justicia social
3. Derecho humano a la alimentación
4. Internacionalización, transformación
productiva para la vida y acción climática
5. Convergencia Regional</t>
  </si>
  <si>
    <t>Fortalecer la gobernanza del SNCTI y sus capacidades a través de políticas públicas, planes y  programas de CTeI</t>
  </si>
  <si>
    <t>(PE2) Gestionar la financiación del SNCTI</t>
  </si>
  <si>
    <t>Inversión en I+D con relación al PIB</t>
  </si>
  <si>
    <t>Gestión de otras fuentes de financiación para la CTeI</t>
  </si>
  <si>
    <t xml:space="preserve">Dirección de Gestión de Recursos de la CTeI
Viceministerios </t>
  </si>
  <si>
    <t>Recursos gestionados para el SNCTI</t>
  </si>
  <si>
    <t>Justicia Social
Justicia Ambiental</t>
  </si>
  <si>
    <t>Fortalecer la gobernanza del SNCTI y sus capacidades a través de políticas públicas, planes y  programas de CTeI
Reducir las brechas territoriales, diferenciales y participativas en CTeI</t>
  </si>
  <si>
    <t>(PE3) Incrementar las vocaciones científicas en la población infantil y juvenil, la formación de alto nivel en CTeI, y el fomento a la vinculación del capital humano en el SNCTI; para contribuir a la sostenibilidad ambiental, económica y al bienestar social</t>
  </si>
  <si>
    <t xml:space="preserve">Niñas, niños y adolescentes apoyados en su vocación científica  </t>
  </si>
  <si>
    <t xml:space="preserve">Jóvenes Investigadores e Innovadores apoyados en su vocación científica  </t>
  </si>
  <si>
    <t xml:space="preserve">Jóvenes Investigadores e Innovadores </t>
  </si>
  <si>
    <t>Profesionales apoyados en su formación de alto nivel</t>
  </si>
  <si>
    <t>Formación de alto nivel</t>
  </si>
  <si>
    <t>Estancias posdoctorales otorgadas para fomentar la vinculación de doctores a entidades del SNCTI</t>
  </si>
  <si>
    <t>I. Justicia Ambiental
II. Justicia Social
III. Justicia Económica</t>
  </si>
  <si>
    <t>Adoptar enfoques de políticas públicas de investigación e innovación para resolver grandes desafíos sociales, económicos y ambientales del país
Fortalecer la gobernanza del SNCTI y sus capacidades a través de políticas públicas, planes y  programas de CTeI</t>
  </si>
  <si>
    <t>(PE4)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t>
  </si>
  <si>
    <t>Alianzas y/o redes apoyadas para la generación de nuevo conocimiento, desarrollo tecnológico y fortalecimiento de actores en el marco de los retos definidos desde las Políticas Orientadas por Misiones de MinCiencias</t>
  </si>
  <si>
    <t>Incrementar la capacidad de generación de conocimiento científico y tecnológico</t>
  </si>
  <si>
    <t>Dirección de Capacidades y Apropiación del Conocimiento
Dirección de Ciencia
Dirección de Desarrollo Tecnológico e Innovación</t>
  </si>
  <si>
    <t>Estrategias de territorialización y democratización de la CTeI implementadas</t>
  </si>
  <si>
    <t xml:space="preserve">Servicios de asistencia técnica a los actores de los sistemas territoriales de CTeI
Servicios de coordinación institucional
 Brindar asesoría técnica para la planeación regional en CTeI
Formulación, evaluación e implementación de políticas públicas territoriales en CTeI
</t>
  </si>
  <si>
    <t xml:space="preserve">I. Justicia Ambiental
II. Justicia Social
III. Justicia Económica </t>
  </si>
  <si>
    <t>(PE5) Mejorar las capacidades para la transferencia de conocimiento y tecnología, con el fin de incrementar los niveles de productividad del país aportando a la reindustrialización en los retos priorizados</t>
  </si>
  <si>
    <t>Alianzas apoyadas para el aprovechamiento del conocimiento, la conservación y el uso de la biodiversidad, sus bienes y servicios ecosistémicos</t>
  </si>
  <si>
    <t>Gestión de Tecnologías</t>
  </si>
  <si>
    <t>Prototipos de tecnologías para la soberanía alimentaria y el derecho a la alimentación en proceso de validación precomercial o comercial.</t>
  </si>
  <si>
    <t>Desarrollo, adopción y adaptación de tecnologías
Beneficios Tributarios
Creación y fortalecimiento de organizaciones del SNCTI que actúen en la interfase entre la generación de conocimiento y la innovación de alto impacto</t>
  </si>
  <si>
    <t>Implementación del centro de I+D+i  para la Transición Energética</t>
  </si>
  <si>
    <t>Programas y proyectos apoyados entre el sector productivo y actores del SNCTI para fomentar el desarrollo tecnológico y la innovación en el territorio nacional asociados a los retos en el marco de las POM</t>
  </si>
  <si>
    <t>Tecnologías basadas en I+D+I apoyadas para la explotación comercial, que permitan incrementar los niveles de innovación y productividad del país</t>
  </si>
  <si>
    <t>II. Justicia Social</t>
  </si>
  <si>
    <t>1.Ordenamiento del territorio
2. Seguridad humana y justicia social
5. Convergencia Regional</t>
  </si>
  <si>
    <t xml:space="preserve">Reducir las brechas territoriales, étnicas y de género en CTeI </t>
  </si>
  <si>
    <t>(PE6) Mejorar la comunicación pública y divulgación de la CTeI, para promover proyectos, estrategias comunicativas, pedagógicas y divulgativa de alto impacto, con el objetivo de incentivar; estimular; promover modelos
abiertos y participativos de CTeI.</t>
  </si>
  <si>
    <t>Productos de divulgación científica y comunicación pública de la Ciencia que acerquen el conocimiento científico a la población y permitan cerrar brechas territoriales.</t>
  </si>
  <si>
    <t xml:space="preserve">Contenidos audiovisuales y digitales multiformato
Lineamientos técnicos y conceptuales para el fomento de la comunicación pública y divulgación de la CTeI
Producir espacios de valor con enfoque en CTeI
Posicionamiento de marca
</t>
  </si>
  <si>
    <t>(PE7) Promover y fortalecer procesos de apropiación social del conocimiento y la innovación social en el territorio</t>
  </si>
  <si>
    <t>Programas o proyectos de CTeI  apoyados, orientados a la reducción de las brechas territoriales, étnicas y de género ejecutados o en ejecución</t>
  </si>
  <si>
    <t>Territorios en conflicto, transición y /o consolidación con programas o proyectos de Ciencia, Tecnología e Innovación que den respuesta a demandas sociales, productivas y/o ambientales desarrollados con actores locales</t>
  </si>
  <si>
    <t>2. Seguridad humana y justicia social
3. Derecho humano a la alimentación
4. Internacionalización, transformación
productiva para la vida y acción climática
5. Convergencia Regional</t>
  </si>
  <si>
    <t>(PE8) Aumentar la cooperación a nivel internacional para consolidar el SNCTI.</t>
  </si>
  <si>
    <t>Participación y/o coordinación de espacios o escenarios de posicionamiento internacional de la CTeI</t>
  </si>
  <si>
    <t>Articulación con la diáspora
Posicionamiento internacional de los actores SNCTI.</t>
  </si>
  <si>
    <t>Despacho del Ministerio (Internacionalización)</t>
  </si>
  <si>
    <t>Instrumentos o convenios implementados que permitan el apalancamiento de recursos técnicos y/o financieros de actores internacionales.</t>
  </si>
  <si>
    <t>Aprovechamiento de las capacidades y la atracción de recursos</t>
  </si>
  <si>
    <t xml:space="preserve">
II. Justicia Social</t>
  </si>
  <si>
    <t>5. Convergencia Regional</t>
  </si>
  <si>
    <t xml:space="preserve">
Fortalecer la institucionalidad del ministerio a través de la gestión del talento humano, la calidad y  la innovación en la gestión pública</t>
  </si>
  <si>
    <t>(PE9) Fortalecer la institucionalidad del ministerio mediante la implementación, sostenimiento, mejora de requisitos y buenas prácticas en materia de gestión, desempeño y transparencia para generar la confianza y legitimidad en la ciudadanía</t>
  </si>
  <si>
    <t>Índice de desempeño Institucional</t>
  </si>
  <si>
    <t>Estar entre los 7 Primeros Lugares</t>
  </si>
  <si>
    <t>Gestión para el cumplimiento del Índice de Desempeño Institucional</t>
  </si>
  <si>
    <t xml:space="preserve">Ministerio de Ciencia, Tecnología e Innovación </t>
  </si>
  <si>
    <t>Implementación Planes MIPG e Innovación en Administración Pública</t>
  </si>
  <si>
    <t>Generar valor público a través de la implementación de las políticas de Gestión y Desempeño - MIPG</t>
  </si>
  <si>
    <t>Asegurar la legalidad y transparencia de la gestión administrativa</t>
  </si>
  <si>
    <t>Implementación de los planes integrados al plan de acción</t>
  </si>
  <si>
    <t>Mejorar la eficiencia administrativa a través de la innovación pública</t>
  </si>
  <si>
    <t>CÓDIGO: D101PR01F21</t>
  </si>
  <si>
    <t>FECHA: 2023-04-25</t>
  </si>
  <si>
    <t>VERSIÓN: 03</t>
  </si>
  <si>
    <t>SEGUIMIENTO TRIMESTRAL PLAN DE ACCIÓN INSTITUCIONAL 2023-2026</t>
  </si>
  <si>
    <t>Período de seguimiento: I trimestre de 2023</t>
  </si>
  <si>
    <t>Avance de Gestión</t>
  </si>
  <si>
    <t>Avance Físico</t>
  </si>
  <si>
    <t>Análisis / Recomendación</t>
  </si>
  <si>
    <t>Iniciativa</t>
  </si>
  <si>
    <t>Avance en la gestión I Trimestre de 2023</t>
  </si>
  <si>
    <t>Avance de meta del Programa</t>
  </si>
  <si>
    <t>%  de cumplimiento de meta del indicador 2023</t>
  </si>
  <si>
    <t>Análisis Cualitativo de Indicador I Trimestre de 2023</t>
  </si>
  <si>
    <t>(PE1) Orientar el SNCTI mediante el diseño y evaluación de Políticas públicas en CTeI, la gestión de la gobernanza y del marco regulatorio del sector</t>
  </si>
  <si>
    <r>
      <rPr>
        <sz val="12"/>
        <color theme="1"/>
        <rFont val="Arial Narrow"/>
        <family val="2"/>
      </rPr>
      <t xml:space="preserve">1. Recopilación y análisis de información de avance en el desarrollo de las iniciativas normativas para fortalecer las capacidades de CTeI:  Durante el Primer Trimestre del 2023, se realizaron las siguientes actividades de seguimiento al desarrollo de las iniciativas normativas:
1. El 25 de enero y 1 de febrero de 2023, se remitieron correos electrónicos a las diferentes dependencias del Ministerio que lideran las iniciativas, con el fin de conocer la conformación de los grupos que trabajan cada una de las iniciativas tanto las descritas en la Agenda Regulatoria, así como las que se pretenden presentar ante el Congreso en la segunda legislatura de este año. 
2. Se revisa la documentación remitida por las dependencias,
3. Se realiza consultas a las personas encargadas de los diferentes temas.
4. Se elaboró con corte enero del presente año, documento resumen sobre el estado actual de la Agenda Regulatoria, las iniciativas legislativas y normativas aprobadas por el Ministro para la vigencia 2023.
5. Mediante oficio 20230130031281 de fecha 9/02/2023, la Oficina Asesora Jurídica en cumplimiento de lo establecido en el artículo 2.1.2.1.20. del Decreto 1081 de 2015 remitió para los fines pertinentes en medio físico y electrónico copia de la mencionada Agenda Regulatoria a la Secretaría Jurídica de la Presidencia de La República.
6. En Comité Ministerial, en sesión de fecha 13/02/2023, se socializó por parte de la Oficina Asesora Jurídica de la Agenda Regulatoria e iniciativas, para lo cual se elaboraron los respectivos slides, que se adjuntan para conocimiento. 
7. Se revisa, realiza observaciones, recomendaciones y comentarios, frente al borrador de la exposición de motivos y del articulado, de la iniciativa normativa denominada “Importación de Equipos y Elementos para la I+D+i” liderada por el Viceministerio de Conocimiento, Innovación y Productividad, socializados en reunión sostenida el 7 de marzo de 2023 con el colaborador asignado por el Viceministerio y con el Asesor del Despacho en asuntos del Congreso y remitidas igualmente mediante correo electrónico.
Finalmente, en el informe adjunto al presente reporte, se describen a detalle las actividades   u7 y 8s realizadas para cada uno de los proyectos normativos incluidos en la agenda regulatoria 2023, esto es en relación con las 4 proyectos:
- Modificación del Decreto No. 1557 de 2022 (CODECTI)
- Decreto Único Reglamentario (DUR)
- Reglamentación del numeral 7 artículo 4 de la Ley 1286 de 2009. A Ciencia Abierta
- Modificación del Decreto No. 1437 de 2014 (reglamentación del FIS)  
El área técnica adjunta el informe de seguimiento, donde se relacionan las actividades realizadas y documentos anexos que soportan las gestiones.
</t>
    </r>
    <r>
      <rPr>
        <sz val="12"/>
        <color rgb="FFFF0000"/>
        <rFont val="Arial Narrow"/>
        <family val="2"/>
      </rPr>
      <t xml:space="preserve">2.1 Diseño y evaluación de políticas, planes y programas de CTeI:  1er Trimestre: Estructuración de la agenda, política y plan de evaluación:  Durante el primer trimestre no hay acciones por reportar.    
2.2 Diseño y evaluación de políticas, planes y programas de CTeI - PPICAT:  1er Trimestre: Actualización y fortalecimiento interministerial del documento PPICAT al nuevo Plan Nacional de Desarrollo y gestión para su aprobación:    Se realizó una versión mejorada del PPICAT que contiene la actualización con documento de Plan de Desarrollo 2022-2026. También en el documento se incluyó actualización de la política con base en documento CONPES 4069. Se presenta como reporte, el documento en borrador #3 y la versión #5. Este documento está aún en construcción. Adicionalmente se adjunta un plan de trabajo y un plan de presupuesto.    
De acuerdo con lo anterior se adjuntaron los siguientes documentos: 
M501PR01MO1 Documento de Política de PPICAT-BorradorV01.3.docx
M501PR01MO1 Documento de Política de PPICAT-BorradorV01.5.docx
Plan de Trabajo Política de Conocimientos Ancestrales 2023.docx
Presupuesto General.xlsx
</t>
    </r>
    <r>
      <rPr>
        <sz val="12"/>
        <color theme="1"/>
        <rFont val="Arial Narrow"/>
        <family val="2"/>
      </rPr>
      <t xml:space="preserve">
3. Diseño de hojas de ruta para las misiones &gt; Metodología Orientada por Misiones
Se diseñó un plan de trabajo y un cronograma para el diseño de las hojas de ruta de las PIIOM. Teniendo en cuesta este plan de trabajo se desarrollaron las herramientas para la realización de los dos talleres que han sido programados en el marco de la Etapa 1: Definición del alcance de la hoja de ruta.
Las herramientas para los talleres fueron compartidas con los líderes de las áreas técnicas del ministerio que tendrán bajo su responsabilidad las actividades a realizar para el diseño de las hojas de ruta de las PIIOM, de acuerdo con la guía metodológica para el diseño de las hojas de ruta de las PIIOM, que ha sido publicada en la página web institucional.
 A la fecha se tienen algunos avances relacionados con el desarrollo de los talleres anteriormente mencionados.
Se adjuntan 16 archivos con información relacionada con la guía metodológica  orientada por misiones: 
Copia de 1.1 - Balance Diálogos vinculantes.pdf
Copia de 1.2 -Diseño taller problemática.docx
Copia de 1.2 -Diseño taller problemática.docx
Copia de 1.3 - Presentación problemática.pptx
Copia de 1.4 - DEMANDAS TERRITORIALES EN REVISIÓN 2023-2024.xlsx
Copia de 1.5 - Matriz categorías problemas 2.xlsx
Copia de 1.6 - Presentación taller 1.pptx
Copia de 1.6. Formato Informe Definición de Alcance - 21 Mar 23.docx
Diseño hojas de ruta - POM V 16 Feb 23 (Rev CT).docx
Plan de acción - Diseño Hojas de Ruta - Misiones 2023-2026.xlsx
POM - Diseño hoja de ruta - Primera presentación a líderes de misiones.pptx
Reto VFINAL.pptx
1.7 - Borrador Acta de Instauración Comites HdR Misiones rev OAJ (1).docx
2.1. Taller 2 - Definición de la misión .docx
2.2. POM - Diseño hoja de ruta - Taller 2.pptx
2.3. Taller 2 Matriz Análisis sistémico.xlsx</t>
    </r>
  </si>
  <si>
    <t>No aplica</t>
  </si>
  <si>
    <t>Este indicador está en proceso de revisión y ajuste por planeación estratégica de la entidad con ocasión de la aprobación del Plan Nacional de Desarrollo 2022-2026</t>
  </si>
  <si>
    <t xml:space="preserve">Se evidenció que las áreas técnicas han adelantado las gestiones pertinentes con el fin de ejecutar lo establecido para el programa estratégico 1 , para lo cual se adjuntaron los archivos y documentos que respaldan la realización de sus actividades de acuerdo con lo programado.
Se recomienda dar cumplimiento a las fechas establacidas para el reporte y aprobación de actividades teniendo en cuenta que las demoras de esta gestión afecta la consolidación y publicación de los informes de seguimiento de estos planes. </t>
  </si>
  <si>
    <t xml:space="preserve">
En la hoja de ruta para la Misión de Autonomía Sanitaria se ha avanzado en el reconocimiento y socialización con los Stakeholders de la metodología para el diseño de las etapas de la hoja de ruta; en relación a la primera etapa de alcance, se han desarrollado reuniones para el establecimiento del comité de codiseño y para la especificación de la metodología para el taller 1 y 2 de priorización de problemáticas, que definirán la redacción y alcance de la Misión de seguridad y autonomía sanitaria.
En la hoja de ruta de la Misión de bioeconomía y territorio se realizó el Taller 1 “Definición de alcance”, en el cual, además, se realizó la Conformación del Comité Técnico de Codiseño de la hoja de ruta Misión de Bioeconomía y Territorio. En el taller, las entidades describieron las problemáticas identificadas, tales como pérdida de bosques y de biodiversidad, y el creciente aumento de la población de la amazonia colombiana que demanda mayores ingresos para mejorar sus estándares de vida.
En la hoja de ruta de la Misión Ciencia para la paz  se desarrollaron las siguientes actividades que apoyan la consecución de la meta final para la vigencia: 1.Definición del reto y objetivos de la Misión de Ciencia para la Paz y la Ciudadanía, 2.Definición del Alcance regional, en este sentido, la misión de paz, reconociendo que el conflicto armado ha sido una de las formas de violencia persistentes en la historia del país y que afectó territorios personas y comunidades en específico, priorizará a los territorios PDET, las zonas en las que el conflicto armado tuvo una intensidad particular como el Amazonas, el Pacífico, el Catatumbo, La Mojana ,entre otras. y los territorios en los que ha habido una alta densidad de cultivos de uso ilícito; 3.Definición preliminar de la Ruta metodológica; 4.Desarrollo de programas y proyectos especiales de la Misión.
En la hoja de ruta de la Misión en Hambre cero, avanzó en este período en lo siguiente: se estudió y retroalimentó el documento de metodología y se elaboró una propuesta alternativa; se han llevado a cabo reuniones convocadas por el líder de la misión tanto con los demás integrantes del equipo de trabajo, como con las personas que lideran el proceso desde el Despacho; se ha identificado el listado de los posibles expertos que podrán apoyar la elaboración de la hoja de ruta; por último, se ha participado en diferentes sesiones ordinarias y extraordinarias, programadas por la Comisión Intersectorial en Seguridad Alimentaria y Nutricional –CISAN-, desde donde se ha obtenido una positiva respuesta y se avanzará en la posible definición de su participación en la elaboración de lo que sigue en la misión. 
En la hoja de ruta de la Misión de Transición Energética se ha avanzado en el establecimiento y reconocimiento de los stakeholders que acompañarán al equipo base de Minciencias. De acuerdo con la metodología establecida desde el despacho, se han realizado las reuniones e invitaciones para el establecimiento del comité de codiseño, y la especificación de las actividades a desarrollar en la etapa 1 de la ruta, establecida como el alcance de la misión de transición energética.
</t>
  </si>
  <si>
    <t>1. Gestión de otras fuentes de financiación para la CTeI
1. Estudiar y poner en marcha nuevos mecanismos financieros para la financiación de programas, proyectos y actividades de CTeI
1er Trimestre: 1. Estudiar y poner en marcha nuevos mecanismos financieros para la financiación de programas, proyectos y actividades de CTeI
Entre las funciones más importantes de la Dirección de Gestión de Recursos para la CTeI (DGR) está la gestión de nuevos recursos para financiar los programas, proyectos y actividades de CTel y el diseño de nuevos mecanismos de financiación para el desarrollo de actividades de CTeI. Conscientes en la necesidad de explorar este campo, la DGR en 2023 ha querido estructurar un equipo de trabajo que gestione recursos con nuevos aliados tanto del sector gobierno como del sector productivo.
Así mismo, se busca explorar mecanismos de financiación para promover la inversión en ciencia, tecnología en innovación entre los que se encuentran por ejemplo fondos de capital de riesgo, fondos de capital privado, crowdfunding, financiamiento internacional, capital semilla, que permitan la articulación de actores (Universidad, empresa, Estado, Sociedad) para potenciar la inversión en las ACTI y transitar hacia una economía del conocimiento.
En el anexo se registra de manera general los avances al corte del reporte, así como un plan de trabajo que permita desarrollar los componentes de gestión de nuevos recursos y formulación de nuevos mecanismos de financiación de las ACTI.
Se anexa informe de avance con plan de trabajo inmerso.  (Informe de avance primer trimestre 2023.pdf)
1. Gestión de otras fuentes de financiación para la CTeI
2. Gestionar el ingreso del Ministerio de Ciencia, Tecnología e Innovación en cabeza de la DGR a la Red Latinoamericana de Agencias de Innovación
1er Trimestre: 2. Gestionar el ingreso del Ministerio de Ciencia, Tecnología e Innovación en cabeza de la DGR a la Red Latinoamericana de Agencias de Innovación
La Dirección de Gestión de Recursos para la CTeI (DGR) tiene entre sus funciones la gestión de nuevos recursos para financiar los programas, proyectos y actividades de CTel. Parte de esta labor es el relacionamiento con pares internacionales que permitan compartir experiencias frente a la ejecución de política de CTeI y esa línea las mismas permitan identificar posibles oportunidades de financiación a través de otras fuentes distintas a las tradicionales.
Así las cosas, desde la DGR se han realizado acercamientos con el Banco Interamericano de Desarrollo (BID) con miras a gestionar apoyo técnico para fortalecer la institucionalidad del Ministerio y así mismo en explorar la posibilidad de que el Ministerio pueda ser parte de la Red Latinoamericana de Ciencia Tecnología e Innovación- RELAI.
En los documentos anexos, se registra el avance de esta importante gestión llevada de la mano con el BID.
Se anexa informe de avance, así como las evidencia de la gestión del ingreso a la RELAI así como los avances para la realización de la Misión a Argentina conjunta con el BID. (Correo de Minciencias gestión RELAI.pdf, Correos soporte intercambio experiencias BID.pdF y  Informe de avance primer trimestre 2023.pdf)
1. Gestión de otras fuentes de financiación para la CTeI
3. Rediseñar los mecanismos de CTeI a cargo de la DGR para el mejoramiento de la ejecución presupuestal 
1er Trimestre: 3. Rediseñar los mecanismos de CTeI a cargo de la DGR para el mejoramiento de la ejecución presupuestal
La Dirección de Gestión de Recursos para la CTeI (DGR) tiene entre sus funciones apoyar el diseño e implementar los mecanismos para la ejecución de los programas, proyectos y actividades de CTeI. Con esto, la DGR también tiene la responsabilidad de ejecutar el 80% de los recursos de inversión del Ministerio. En el informe anexo se detallan la gestión realizada por la DGR para dinamizar la ejecución presupuestal a partir de la reestructuración del esquema de operación de los mecanismos de CTeI.
Se anexa informe de avance. (Informe de avance primer trimestre 2023.pdf)
1. Gestión de otras fuentes de financiación para la CTeI 
4. Reformular los proyectos de inversión asociados a la ejecución de política de la CTeI 
1er Trimestre: 4. Reformular los proyectos de inversión asociados a la ejecución de política de la CTeI
La Dirección de Gestión de Recursos para la CTeI (DGR) tiene entre sus funciones “Elaborar el anteproyecto de presupuesto de la Dirección en coordinación con la Dirección Administrativa y Financiera y la Oficina Asesora de Planeación e Innovación Institucional y presentarlo para aprobación del Ministro”, con esto la DGR es la encargada de gerenciar los proyectos de inversión relacionados con los procesos misionales del Ministerio, en los cuales se involucra principalmente la ejecución de la política a través de mecanismos, programas y proyectos de CTeI.
Frente a la necesidad de flexibilizar el presupuesto de inversión del Ministerio, asociado a proponer un programa presupuestal del sector que involucrará de manera macro las actividades de ciencia, tecnología e innovación (ACTI), junto con la OAPII y con la colaboración de las Direcciones Técnicas efectuó un programa de optimizar los programas del Ministerio pasando de 5 a 3 programas presupuestales. En el informe soporte se registra el avance al primer trimestre de 2023, así como el plan de trabajo asociado para lograr que la apropiación presupuestal de 2024 pueda darse en términos de estos proyectos nuevos que se están formulando.
Se anexa informe de avance y plan de trabajo asociado (Informe de avance primer trimestre 2023.pdf)</t>
  </si>
  <si>
    <t xml:space="preserve"> 	
De acuerdo con la programación realizada para el primer trimestre de 2023 se identificó que las áreas técnicas han llevado a cabo las gestiones relacionadas con la ejecución del programa estratégico 2 , para lo cual se adjuntaron los archivos y documentos que soportan su realización de conformidad con lo programado. 
Se recomienda continuar con el constante seguimiento y retroalimentación a los cronogramas y planes planteados con el fin de garantizar el logro de las metas establecidas en el programa al final de la vigencia.</t>
  </si>
  <si>
    <t xml:space="preserve">1. Ondas
Articulación Territorial
1er Trimestre: Articulación territorial
Con el propósito de aunar esfuerzos técnicos, administrativos y financieros para continuar fomentando las vocaciones científicas en la población infantil y juvenil a través de la implementación del programa Ondas en alianza con las Entidades Coordinadoras Departamentales de 11 departamentos durante el primer trimestre del 2023 se construyó la “Guía para presentar propuesta para la implementación del programa Ondas Minciencias en los departamentos priorizados con recursos PGN en el año 2023” dando cumplimiento al decreto 1449 de 2022 que establece como una de las funciones de la Dirección de Vocaciones y Formación del Ministerio de Ciencia, Tecnología e Innovación la de “Diseñar planes, programas y proyectos orientados a la formación del capital humano de alto nivel, desde el desarrollo de vocaciones científicas en niños, niñas y adolescentes hasta el fortalecimiento de capacidades en generación de conocimiento e innovación a nivel de pregrado, maestría y doctorado, con el fin de impulsar la transformación y el desarrollo social, económico, productivo y ambiental en el país”
Como evidencia se adjunta los oficios de invitación a presentar propuesta para la implementación del programa Ondas y la Guía para presentar propuesta para la implementación del programa Ondas Minciencias en los departamentos priorizados con recursos PGN en el año 2023.  (GUÍA PARA PRESENTAR PROPUESTA PARA LA IMPLEMENTACIÓN DEL PROGRAMA ONDAS EN 2023.pdf y OFICIOS DE INVITACION.pdf)
1. Ondas
Estrategias de gestión de conocimiento y apropiación social de la CTeI en los programas de vocaciones científicas
1er Trimestre: Estrategias de gestión de conocimiento y apropiación social de la CTeI en los programas de vocaciones científicas
Para el cumplimiento de esta acción, en el mes de marzo se realizaron las siguientes actividades:  
 Se elaboró el “Documento de selección de participantes a eventos de socialización científica”, que da cuenta de las acciones e indicadores del primer trimestre de 2023, en relación con “Ondas &gt; Estrategias de gestión de conocimiento y apropiación social de la CTeI en los programas de vocaciones científicas” Como evidencia se anexa el documento entregable del trimestre: “Documento de selección de participantes a eventos de socialización científica”
Como parte del fortalecimiento de los proyectos de investigación realizados por niños, niñas y adolescentes que implican acciones de divulgación y movilidad internacional, desde el componente de Divulgación, Movilidad y Fortalecimiento, se asesoró y acompañó la elaboración del paper científico del proyecto “Diseño de un dispensador automático de alimento para aves de corral, para mejorar la practica avícola de los campesinos colombianos”. Además, se apoyó y se brindó asesoría en el proceso inscripción del proyecto de investigación y de los representantes del grupo Ondas “Innovación y desarrollo tecnológico GECKO” del departamento de Santander, que participará con 2 estudiantes investigadores y 1 maestro, en la Expociencia Nacional de Milset Brasil, a celebrarse 100% presencial en la ciudad de Fortaleza, del 05 a 09 de junio de 2023. Enlace de la inscripción del proyecto: https://doity.com.br/milsetbrasil2023#registration
Como parte de la movilidad internacional de investigadores del Programa Ondas, en alianza entre la Embajada de Japón en Colombia, Minciencias, MEN y el Icetex, se preseleccionaron nueve (9) estudiantes-investigadoras y 1 maestro Ondas, como candidatos para participar en el programa de intercambio Sakura Science High School Program que se realizará en Tokio, Japón, del 14 al 20 de mayo de 2023. Como evidencia se anexa documento: 4. _List of Invitees for 2023
En el marco de la movilidad internacional de investigadores del Programa Ondas y con miras crear una demanda de formación en la CTeI y STEM, se abrió el CONCURSO MISIÓN MIT-HARVARD 2023: INVESTIGADORAS ONDAS dirigido a estudiantes-investigadoras y maestras coinvestigadoras vinculadas al Programa Ondas en años 2021 y/o 2022, pertenecientes a comunidades étnicas (indígenas, negras, afrocolombianas, raizales y palenqueras). En el marco de este concurso se seleccionaron como participantes de la Misión MIT-Harvard 2023, a dos (2) maestras coinvestigadoras y diez (10) niñas investigadoras, vinculadas al programa Ondas Minciencias y pertenecientes a comunidades étnicas. Como evidencia se anexa documento. 1. Listado de estudiantes-investigadoras Ondas seleccionadas para participar en la Misión MIT-Havard 2023, y 2. Listado de maestras Ondas seleccionadas para participar en la Misión MIT-Havard 2023
REPORTE DE CIERRE DEL PRIMER TRIMESTRE 2023
Durante el primer trimestre del año 2023 para el cumplimiento de la meta propuesta se desarrollaron, las siguientes actividades:
 Se elaboró el “Documento de selección de participantes a eventos de socialización científica”
 Como parte de la implementación de las estrategias de fortalecimiento de los proyectos de investigación realizados por niños, niñas y adolescentes que implican acciones divulgación presencial, se coordinó y se realizó el respectivo acompañamiento y se bridó asesoría técnica al grupo Ondas “Innovación y desarrollo tecnológico GECKO”, en la elaboración del paper científico de su proyecto de investigación y la respectiva inscripción a la Expociencia Nacional Milset Brasil 2023.
Se realizó el CONCURSO MISIÓN MIT-HARVARD 2023: INVESTIGADORAS ONDAS, se realizaron las evaluaciones de los promedios de notas, los videos, entrevistas y escritos. Se seleccionaron dos (2) maestras coinvestigadoras y diez (10) niñas investigadoras, vinculadas al programa Ondas Minciencias y pertenecientes a comunidades étnicas.
Como parte de la movilidad internacional de investigadores del Programa Ondas y de la alianza Embajada de Japón en Colombia, Minciencias, MEN y el ICETEX, se publicaron las Convocatorias Sakura Science Program 2023 (Programa Sakura para Educación Media y el Programa Sakura para Tutores, y 2. Programa Sakura para Tutores). En el Comité Nacional de Becas fueron preseleccionados(as) nueve (9) estudiantes y un (1) maestro del programa Ondas, como candidatos(as) para participar en el programa de intercambio Sakura Science High School Program 2023. La selección final se encuentra pendiente y está a cargo de la Agencia Nacional de Ciencia y Tecnología de Japón.
 De esta forma se da cumplimiento a lo planeado durante el primer trimestre del año 2023, para el desarrollo de la ruta “Ondas &gt; Estrategias de gestión de conocimiento y apropiación social de la CTeI en los programas de vocaciones científicas”.
Se anexa el entregable del primer trimestre: 1. "Documento de selección de participantes a eventos de socialización científica". (Documento de selección de participantes a eventos de socialización científica.pdf)
2. Jóvenes Investigadores e Innovadores
1er Trimestre: Diseñar e implementar mecanismos de CTeI para el desarrollo de programas, proyectos y actividades de CTeI…
La Dirección de Gestión de Recursos para la CTeI (DGR) tiene entre sus funciones el “diseño de los mecanismos de financiación para el desarrollo de actividades de CTeI, de acuerdo con las políticas de CTeI definidas por el Ministerio”. En ese sentido, la DGR tiene un gran reto relacionado con la reingeniería de los mecanismos de CTeI existentes y la implementación de nuevos, para dar respuesta la política orientada por Misiones. En el informe anexo se detallan los avances asociados al respecto.
Se anexa informe. (Informe de avance primer trimestre 2023.pdf)
3. Formación de alto nivel
1er Trimestre: Diseñar e implementar mecanismos de CTeI para el desarrollo de programas, proyectos y actividades de CTeI que apoyen la formación de alto nivel
Teniendo en cuenta que la Dirección de Gestión de Recursos para la CTeI (DGR) tiene entre sus funciones el “diseño de los mecanismos de financiación para el desarrollo de actividades de CTeI, de acuerdo con las políticas de CTeI definidas por el Ministerio”, en 2023 se presentan grandes retos relacionados con la reingeniería de los mecanismos de CTeI existentes y la implementación de nuevos, para dar respuesta la política orientada por Misiones. En esa línea los mecanismos orientados a la formación de capital humano de alto nivel y la inserción de doctores en entidades del SNCTI, buscan la democratización del conocimiento y aporte el cierre de brechas en territorios en los cuales las oportunidades para la formación para la investigación han sido menores frente a los generados en la periferia.
En el informe anexo se registran los principales avances alrededor de este tema.
Se anexa informe de avance. (Informe de avance primer trimestre 2023.pdf)
</t>
  </si>
  <si>
    <t>En el primer trimestre se avanzo en presentar propuesta para la implementación del programa Ondas, y de esta manera aunar esfuerzos técnicos, administrativos y financieros para continuar fomentando las vocaciones científicas en la población infantil y juvenil en alianza con las Entidades Coordinadoras de 11 departamentos que permitirá alcanzar la meta propuesta de 3000 niñas, niños y adolescentes apoyados en su vocación científica.</t>
  </si>
  <si>
    <t>Para el primer trimestre del año 2023, el valor total del indicador “Jóvenes Investigadores e Innovadores apoyados en su vocación científica” es igual a 0, dado que hay unos componentes que está en proceso de construcción de los términos de referencia con las entidades aliadas correspondiente, como lo es el caso IGAC y ANH, se espera que estas dos invitaciones se abra en el segundo trimestre, mientras que los otros componentes (Ecosistema Investigación e Innovación y Programa Orquídea) abrieron a finales del mes de marzo, por lo que aún no se sabe los resultados definitivos y financiables, estos se darán a conocer en los periodos tercero y cuarto trimestre.</t>
  </si>
  <si>
    <t>Para el primer trimestre del año 2023, el valor total del indicador “Estancias Posdoctorales otorgadas para fomentar la vinculación de doctores a entidades del SCNTI” es igual a 0, dado que ninguno de los componentes que clasifican dentro del indicador han publicado los resultados definitivos y financiables. Estos se darán a conocer entre los periodos tercer y cuarto trimestre del año vigente.
 Los componentes del indicador son: 
 ° Estancias posdoctorales otorgadas para fomentar la vinculación de doctores a entidades del SNCTI – Convocatoria en el marco de ecosistema de investigación/innovación: A finales del primer trimestre del año 2023, se abrieron dos convocatorias de ecosistemas que asocian directamente al indicador de vinculación de doctores a entidades del SNCTI las cuales son 936. Convocatoria ecosistemas en bioeconomía, ecosistemas naturales, territorios sostenibles y 938. Convocatoria ecosistema en energía sostenible, eficiente y asequible, esto quiere decir, que no hay ningún valor del indicador por el momento. Por lo tanto, la cifra del indicador, se dará a conocer en los meses de septiembre y octubre.
 ° Estancias posdoctorales otorgadas para fomentar la vinculación de doctores a entidades del SNCTI – Convocatoria Orientada por Misiones: Este indicador corresponde directamente a la convocatoria 934. Convocatoria de estancias posdoctorales Orientada por Misiones la cual abrió el 28 de febrero de 2023 y cierra en el segundo trimestre. Por lo tanto, el valor del indicador de este mecanismo es 0 dado que este se sabrá después del 7 de julio de 2023.
 ° Estancias posdoctorales otorgadas para fomentar la vinculación de doctores a entidades del SNCTI – Convocatoria programa orquídea: El indicador de las estancias posdoctorales para la convocatoria 935. Convocatoria programa orquídea. Mujeres en la ciencia: Agentes para la paz – 2023 tiene una meta programada de 60 estancias posdoctorales, no obstante, aún no se conoce el valor del indicador dado que, como en los otros mecanismos, abrió a finales del primer trimestre y cierra el 12 de mayo de 2023. Por lo tanto, los resultados definitivos se publicarán en el periodo del tercer trimestre.</t>
  </si>
  <si>
    <t>1. Incrementar la capacidad de generación de conocimiento científico y tecnológico
1. Mecanismo financiación Ciencias Fundamentales
 1er Trimestre: Mecanismo financiación Ciencias Fundamentales
Se logró realizar la ficha de caracterización del instrumento de ciencias fundamentales y se aperturó convocatoria  No. 937 de 2023  de investigación fundamental, cuyo objeto es conformar un banco de proyectos elegibles en Investigación Fundamental, orientados a la generación de nuevo conocimiento, en diferentes áreas del conocimiento.
Se anexan los archivo: M502PR01F01 Ficha Ciencias fundamentales (1).xlsx y M502PR01F01 Ficha Ciencias fundamentales (1).xlsx.
1. Incrementar la capacidad de generación de conocimiento científico y tecnológico
2. Fortalecimiento y dinamización de actores reconocidos.
1er Trimestre: Fortalecimiento y dinamización de actores reconocidos.
Como  parte de la gestión realizada  para el primer trimestre del año 2023 en relación con el plan:
“PE4. Fomentar la capacidad de generación de conocimiento científico y tecnológico, el reconocimiento, el fortalecimiento ... - 2023”
Se realizaron las siguientes actividades:
1. Búsqueda de antecedentes, referentes y estado del arte respecto a la creación de redes y alianzas para el fortalecimiento a través de redes de conocimiento.
2. Se realizaron reuniones presenciales y virtuales con redes nacionales (Red Joinn, Red nacional de Centros de Innovación y Productividad) Anexos “Lista de asistencia RED JOIN K1496” “Lista de asistencia Red CODECTI - Reconocimiento de actores R1493 - final final”
3. Se realizó entrevista de la misión CERNE Brasil la cual tenía como objetivo socializar la experiencia adquirida en la Misión CERNE (Brasil). (con director Manuel Guillermo Pabon del centro de innovación y productividad cpc del oriente) Anexo denominado “Mision CERNE” 
4. Estructuración del primer borrador y propuesta elaborada por equipo técnico.
5. Se realizó la presentación para el Director DDTI se recibieron observaciones las cuales fueron atendidas. Enlace: https://view.genial.ly/642b2828489e82001769996c/interactive-content-copia-mapa-mental-corporativo
6. Presentación primer borrador de la propuesta al señor viceministro Sergio Cristancho para recibir retroalimentación (Enlace: https://view.genial.ly/642b2828489e82001769996c/interactive-content-copia-mapa-mental-corporativo)
7. Se realizaron los ajustes de observaciones y consideraciones presentadas por el viceministro.
8. Se realizó la revisión literaria por parte del equipo técnico en bases de datos como Scielo y en internet. Presentación borrador 2 con las observaciones acatadas por parte del equipo técnico para el viceministro Sergio Cristancho.  Enlace: https://view.genial.ly/642b2828489e82001769996c/interactive-content-copia-mapa-mental-corporativo
9. Se realiza la presentación de la iniciativa al Ministro Arturo Luna.  Anexo 1: Enlace: https://view.genial.ly/642b2828489e82001769996c/interactive-content-copia-mapa-mental-corporativo
10. Se preparó el borrador inicial de invitación.
Se adjuntaron los archivos: Lista de asistencia Red CODECTI - Reconocimiento de actores R1493 - final final.xlsx, Lista de asistencia RED JOIN K1496.xlsx y Mision CERNE.pdf
1. Incrementar la capacidad de generación de conocimiento científico y tecnológico
3. Avance en la gestión y cooperación regional y subregional con actores locales, nacionales o internacionales para el desarrollo de ACTI
1er Trimestre: Avance en la gestión y cooperación regional y subregional con actores locales, nacionales o internacionales para el desarrollo de ACTI
En el primer trimestre, se elaboró una propuesta borrador de plan piloto para la articulación entre los actores de la cuádruple hélice presentes en la Costa Pacífica y el Ministerio de Ciencia, Tecnología e Innovación, con el objetivo de contribuir a que se cree el ecosistema de CTeI de este territorio y se consoliden las bases para la implementación de las ACTI que contribuyan al desarrollo sostenible. La misma deberá articularse y completarse teniendo en cuenta la Estrategia de Territorialización y Democratización de la CteI que se vienen desarrollando desde la Dirección de Capacidades y Apropiación del Conocimiento.
Se adjunta un archivo con la Propuesta borrador de plan piloto para la articulación entre los actores de la cuádruple hélice presentes en la Costa Pacífica y el Ministerio de Ciencia, Tecnología e Innovación  (Estrategia piloto MinCiencias_CostaPacifica_230414.docx)
2. Servicios de asistencia técnica a los actores de los sistemas territoriales de CTeI
 1er Trimestre: - Iniciar el diseño de la estrategia de Democratización y Territorialización de la Ciencia
Se construyó un Working Paper de la estrategia de enlaces territoriales para el fortalecimiento de la CTeI  y el acercamiento de la oferta del Ministerio a los territorios. Se prevé que en los trimestres sucesivos se avance en su implementación lo que incluye la vinculación de personal y acciones de acompañamiento institucional. 
Con corte al primer trimestre de 2023, se diseñó la justificación técnica de la "Estrategia de Oficinas territoriales de Ciencia, Tecnología e Innovación en Colombia". El documento presenta antecedentes frente a estrategias de territorialización de entidades del orden nacional así como las funciones, ruta de implementación, cronograma, presupuesto y resultados esperados para el período 2023-2026.
El objetivo general de la propuesta es "Desarrollar capacidades territoriales en generación, uso, apropiación del conocimiento y tecnología en los Ecosistemas Territoriales de CTeI, con el propósito de responder eficazmente a sus demandas sociales, productivas y ambientales"
Esta estrategia es un esfuerzo institucional por la desconcentración que apunta a la redistribución regional de los recursos con miras a una mayor equidad y convergencia. Esta descentralización no implica llevar recursos del centro a la periferia sino reconocer y fortalecer conjuntamente los existentes en todos los territorios. Esto permite que la sociedad civil, el sector empresarial y la academia tengan voz y voto, y participen activamente en la definición de las políticas y planes en materia de CTeI, lo que a su vez contribuye a una mayor apropiación y éxito de las iniciativas y estrategias implementadas desde el Ministerio.
Se adjuntó el archivo: Estrategia de Territorialización_Componente_OficinasenTerritorio_21_03_23(1).docx
4. Brindar asesoría técnica para la planeación regional en CTeI
1er Trimestre: Planificar para el desarrollo territorial de la CTeI
Con corte al primer trimestre de 2023, equipo de Capacidades Territoriales de la Dirección de Capacidades y Apropiación del Conocimiento, implementó la propuesta metodológica para la formulación de demandas territoriales con enfoque de políticas orientadas por misiones (POM), en el marco del ejercicio de planeación para la identificación de problemáticas sociales, económicas y ambientales relevantes que puedan ser solucionadas o transformadas mediante la ciencia, la tecnología y la innovación (CTeI), con los 33 Codecti para la construcción del Plan de Convocatorias públicas, abiertas y competitivas correspondiente al bienio 2023 – 2024 con recursos de la asignación de Ciencia, Tecnología e Innovación del Sistema General de Regalías (SGR). 
Entre otros ejercicios de diseño e implementación metodológica de CTeI a cargo del equipo, se generó una guía para los representantes ministeriales en los Codecti de los Departamentos para garantizar el óptimo ejercicio de sus funciones. Esta guía técnica tiene como finalidad brindar herramientas teóricas y prácticas para optimizar la gestión de los delegados del Ministerio de Ciencia, Tecnología e Innovación (Minciencias) que representan a esta entidad ministerial ante los Consejos Departamentales de Ciencia Tecnología e Innovación (Codecti). En su contenido se siguió el  enfoque de políticas orientadas por misiones (POM)
Adjuntos: Documento con avance del diseño e implementación ejercicios metodológicos para la priorización de la planeación territorial
-PROPUESTA METODOLÓGICA PARA LA FORMULACIÓN DE DEMANDAS TERRITORIALES CON ENFOQUE DE POLÍTICAS ORIENTADAS POR MISIONES (POM)
-GUIA DELEGADOS CODECTI CON ENFOQUE DE POLÍTICAS ORIENTADAS POR MISIONES (POM)</t>
  </si>
  <si>
    <t>Para el avance de este indicador se realizó la proyección inicial con las generalidades de términos de referencia del mecanismo de financiación para Ciencias Fundamentales y la Ficha diligenciada con la información general del mecanismo de financiación.</t>
  </si>
  <si>
    <t xml:space="preserve">La Oficina Asesora de Planeación e Innovación Institucional - OAPII ha efectuado la revisión del reporte adelantado por las áreas técnicas en relación con el desarrollo del programa estratégico 4; al respecto se identificó la realización de las gestiones inherentes al logro del programa.
Se recomienda mantener un constante seguimiento en cuanto al cronograma y planes propuestos con el fin de garantizar el logro del programa estratégico al final de la vigencia. </t>
  </si>
  <si>
    <t>Si bien la meta del indicador se ha definido en cero (0) para el primer trimestre, el equipo de territorialización avanzó en las siguientes actividades durante este período: (i) Documento técnico y metodológico para los ejercicios de planeación de las demandas territoriales necesarias para la definición de las demandas territoriales en el marco de la Inversión de la asignación CTeI del Sistema General de Regalías (SGR); (ii) Documento técnico de la estrategia de “Oficinas territoriales de Ciencia, Tecnología e Innovación”; (iii) Avances teórico-conceptuales de una primera versión en borrador de la estrategia de “Democratización y Territorialización de la Ciencia”.</t>
  </si>
  <si>
    <r>
      <rPr>
        <sz val="12"/>
        <color theme="1"/>
        <rFont val="Arial Narrow"/>
        <family val="2"/>
      </rPr>
      <t xml:space="preserve">1. Gestión de Tecnologías
La Dirección de Gestión de Recursos para la CTeI (DGR) tiene entre sus funciones el “diseño de los mecanismos de financiación para el desarrollo de actividades de CTeI, de acuerdo con las políticas de CTeI definidas por el Ministerio”. En ese sentido, la DGR tiene un gran reto relacionado con la reingeniería de los mecanismos de CTeI existentes y la implementación de nuevos que involucren la integración de actividades de CTeI (investigación, transferencia y uso del conocimiento, vocaciones científicas y tecnológicas en NNA, formación y vinculación de capital humano de alto nivel) y, para dar respuesta la política orientada por Misiones.
2. Desarrollo, adopción y adaptación de tecnologías
La Dirección de Gestión de Recursos junto con la Dirección de Desarrollo Tecnológico e Innovación iniciaron esfuerzos para la formulación de una invitación a presentar propuesta para la selección de una alianza entre incubadoras de empresas de base tecnológica - IEBT y/o oficinas de transferencia de resultados de investigación - OTRI para la creación y fortalecimiento de empresas de base tecnológica (EBT) y la gestión de propiedad intelectual (PI).
3. Beneficios Tributarios
Se avanzo en la construcción de los términos de referencia de la convocatoria de inversión (hibrida), el borrador de la séptima versión del documento de tipologías, y el acuerdo de reglamentación de la ley 2277 "Reforma tributaria", sin embargo a la fecha no se ha recibido respuesta por parte del CONFIS del cupo para inversión del año 2023.
Se avanzo en la construcción de los términos de referencia de la convocatoria de inversión (hibrida), el borrador de la séptima versión del documento de tipologías, y el acuerdo de reglamentación de la ley 2277 "Reforma tributaria", sin embargo a la fecha no se ha recibido respuesta por parte del CONFIS del cupo para inversión del año 2023.
Diseñar y establecer estrategias para desarrollar iniciativas a través de instrumentos, con el fin de apoyar el sector productivo y actores del SNCTI para fomentar el desarrollo tecnológico y la innovación en el territorio nacional asociados a los retos en el marco de las POM.
</t>
    </r>
    <r>
      <rPr>
        <b/>
        <sz val="12"/>
        <color theme="1"/>
        <rFont val="Arial Narrow"/>
        <family val="2"/>
      </rPr>
      <t xml:space="preserve">
</t>
    </r>
    <r>
      <rPr>
        <b/>
        <sz val="12"/>
        <color rgb="FFFF0000"/>
        <rFont val="Arial Narrow"/>
        <family val="2"/>
      </rPr>
      <t>5. Avances en la implementación de las acciones Minciencias del Plan Marco de Implementación (PMI)</t>
    </r>
  </si>
  <si>
    <t>Para el primer trimestre del año 2023, el valor del indicador es 0 para las convocatorias que asocian al indicador de alianzas apoyadas para el aprovechamiento del conocimiento, la conservación y el uso de la biodiversidad, sus bienes y servicios ecosistémicos ya que los mecanismos, que finalmente acordaron los términos de referencia, se abrieron recientemente a finales del primer trimestre. Por lo tanto, los resultados se estarán viendo en los periodos del tercer y cuarto trimestre del año vigente.</t>
  </si>
  <si>
    <t>El área técnica presenta un buen trabajo en los informes reportados de este primer trimestre. Los análisis y recomendaciones son claros y bien fundamentados. Se ha invertido tiempo y esfuerzo en lo que se registra en la plataforma. Se recomienda dar cumplimiento a las fechas establacidas para el reporte y aprobación de actividades teniendo en cuenta que las demoras de esta gestión afecta la consolidación y publicación de los informes de seguimiento de estos planes. 
Por otra parte, se aclara que la extemporaneidad en los reportes se dio debido a que la planeación institucional está directamente relacionada con el plan nacional de desarrollo, ya que se trata de un instrumento de gestión que guía la definición de objetivos, estrategias, programas y proyectos a nivel de la entidad. Por lo tanto, si el plan nacional de desarrollo no fue aprobado sino hasta el pasado 5 de mayo el ministerio no puedo avanzar en el desarrollo de su planeación institucional de manera efectiva y adecuada.
En este sentido, el incumplimiento en el plazo de reporte a la planeación institucional se debe a causas ajenas a la entidad, ya que se trata de un requisito que depende de la aprobación del plan nacional de desarrollo. Es decir, como la entidad no tiene control sobre el proceso de aprobación del plan por lo tanto, no puedo cumplir con el plazo de presentación de su reporte.</t>
  </si>
  <si>
    <t>Este indicador asocia directamente al mecanismo que es considerado como una invitación llamada 1045. Invitación a presentar propuestas para el fortalecimiento de capacidades de transferencia y uso de conocimiento para la transformación y agregación de valor de la cadena láctea en los departamentos de Cauca, Nariño y Putumayo la cual está aliada con el Fondo Nacional de Gestión del Riesgo de Desastres (FNGRD). Esta invitación ya culminó todos los hitos principales, es decir, el 31 de marzo de 2023 se publicaron la lista de los elegibles donde 19 proyectos-programas de investigación resultaron definitivos, pero solo 9 propuestas fueron financiables por un valor de $5.470.770.981.Sin embargo, el valor del indicador 0 dado que las propuestas no se han ejecutado hasta el momento. Se espera conocer dicho dato en el periodo del segundo trimestre.</t>
  </si>
  <si>
    <t>Dentro de los mecanismos que hacen parte de los retos en el marco de las Políticas Orientada por Misiones (POM) que cuentan o asocian indicadores de programas y proyectos del SCNTI que busca fomentar el desarrollo tecnológico e innovación a nivel nacional, el valor es 0 debido a que dichos mecanismos se abrieron en el primer trimestre y se espera conocer la cifra en los próximos trimestres del año vigente.</t>
  </si>
  <si>
    <t>1. Contenidos audiovisuales y digitales multiformato.
En el primer trimestre del año se trabajó en una planeación estratégica general de Divulgación, se construyó una primera versión de presupuesto general de la estrategia y un borrador de cronograma con los proyectos que se tienen planeados para el año 2023.
Se hace entrega de dos archivos:
-Borrador del Cronograma general de la Estrategia de Divulgación Científica: que marca el mapa de ruta de las actividades que se tienen planeadas en la estrategia y que se irá actualizando constantemente
-Presupuesto inicial de la Estrategia de Divulgación Científica: con la distribución de los gastos fijos y de proyectos que se tienen planteado para el 2023.
Estos dos documentos son el mapa de ruta de la Estrategia de Divulgación
2. Lineamientos técnicos y conceptuales para el fomento de la comunicación pública y divulgación de la CTeI
Se realizó un primer consolidado de los insumos de lineamientos técnicos y conceptuales para el fomento y desarrollo de estrategias, programas y proyectos de comunicación pública CTI en el país para estimular la cultura científica,  en los que la estrategia ha trabajado en años anteriores para el empalme con la nueva dirección y y generar la respectiva aprobación y plan de trabajo del 2023. Producto de este ejercicio se han creado nuevas directrices para la elaboración del borrador del documento. Adicionalmente, el equipo ha avanzando en la articulación con la Red universitaria de divulgación científica y la Asociación Colombiana de Periodismo científico para la futura socialización de los lineamientos en un encuentro nacional de divulgadores de la ciencia en Colombia.Se adjunta como soporte de este avance el consolidado de avance de los lineamientos.  
Se avanzó en dos actividades: 1) Retroalimentación del documento borrador de los lineamientos de divulgación de 2022 y 2) en una estructura de evento para la primera socialización del documento. Con base en estos dos insumos se avanzará la planeación del diseño de la construcción de los lineamientos y en él se articulan las nuevas directrices para los mismos. Las directrices comprenden las etapas: revisión de lineamientos de 2022, ajustes con actores y socialización. Se espera terminar el borrador y coordinar acciones para su aprobación con el Sena, el MEN, MinCIT y el Ministerio de Defensa Nacional. A continuación se adjuntan: el primer documento de lineamientos, la retroalimentación del mismo y el borrador de avance para el evento de socialización.
3. Producir espacios de valor con enfoque en CTeI
En el marco de esta iniciativa de divulgación científica y apropiación del conocimiento en el ecosistema de CTeI, para este primer trimestre se desarrolló una estrategia para participar en la Feria Internacional del Libro de Bogotá (FilBo) 2023. A través de esta estrategia, se fomentó el diálogo y la interacción entre los diferentes actores del ecosistema, promoviendo la lectura y el acceso a la información científica y tecnológica a través de publicaciones especializadas y actividades de divulgación. De conformidad con lo planeado, este entregable presenta el objetivo general y las características de los eventos que se llevarán a cabo a lo largo del año 2023.
4. Posicionamiento de marca
La Estrategia de Divulgación Científica debe posicionarse e interactuar con el ecosistema científico y la ciudadanía generando visibilización, cocreación, sensibilización e identidad en la forma de crear contenidos de divulgación de la CTeI.  En el marco de esta iniciativa, durante el primer trimestre, se realizó la búsqueda del nombre de la Estrategia de Divulgación Científica: Viva la Ciencia y bajo ese nombre se levantó la propuesta conceptual y estética para la creación de la nueva marca.Se adjuntan el documento de propuesta inicial que contiene la siguiente estructura: -Justificación de creación de marca  -Justificación de creación de nombre "Viva la Ciencia" -Conceptos e ideas alrededor de "Viva la Ciencia"
-Referencias visuales  -Propuesta de marca -Variaciones y aplicaciones.
5. Adecuación de programas o iniciativas con el enfoque diferencial Mesa de Concertación Indígenas
Se realizó un análisis del enfoque diferencial que está asociado a la población indígena para las convocatorias que abrieron en el primer trimestre del año 2023.</t>
  </si>
  <si>
    <t>Si bien la meta del indicador se ha definido en cero para el primer trimestre, el equipo de Divulgación avanzó en lo siguiente en este período: se realizó un primer presupuesto general de la estrategia; se avanzó en un primer borrador del cronograma de trabajo de la estrategia y se revisó la memoria histórica audiovisual de la entidad, es decir el material audiovisual de la estrategia desde el año 2016 hasta la fecha, para levantar un inventario general de productos de divulgación, que el Ministerio ha realizado.</t>
  </si>
  <si>
    <t>El reporte de planeación estratégica del primer trimestre es adecuado. Se identificaron y priorizaron los objetivos clave con un enfoque sólido. La presentación de los informes y sus entregables es clara y concisa facilita la comprensión de los detalles estratégicos y se encuentra de conformidad con lo planeado y programado para primer trimestre. 
Por otra parte, se aclara que la extemporaneidad en los reportes se dio debido a que la planeación institucional está directamente relacionada con el plan nacional de desarrollo, ya que se trata de un instrumento de gestión que guía la definición de objetivos, estrategias, programas y proyectos a nivel de la entidad. Por lo tanto, si el plan nacional de desarrollo no fue aprobado sino hasta el pasado 5 de mayo el ministerio no puedo avanzar en el desarrollo de su planeación institucional de manera efectiva y adecuada.
En este sentido, el incumplimiento en el plazo de reporte a la planeación institucional se debe a causas ajenas a la entidad, ya que se trata de un requisito que depende de la aprobación del plan nacional de desarrollo. Es decir, como la entidad no tiene control sobre el proceso de aprobación del plan por lo tanto, no puedo cumplir con el plazo de presentación de su reporte.</t>
  </si>
  <si>
    <t xml:space="preserve">1. Activaciones regionales
1.Se elaboró versión preliminar de los lineamientos y las especificaciones técnicas del mecanismo para presentar propuestas para el fortalecimiento de redes de centros de ciencias reconocidos  a través del pilotaje de las herramientas para el desarrollo de proyectos de fortalecimiento y creación de Centros de Ciencia.
2.Se avanzó en la formulación de la definición conceptual del documento y en la recopilación de información preliminar sobre antecedentes de programas y convocatorias similares, adicionalmente se revisaron y consignaron los antecedentes normativos relativos al Plan de Desarrollo 2022-2026, Política Pública de Apropiación Social del Conocimiento y Conpes 4069.
3. Se avanzó en la revisión de los documentos de evaluación de A Ciencia Cierta para hacer ajustes y fortalecer el instrumento actual.  se revisaron y consignaron los antecedentes normativos relativos al Plan de Desarrollo 2022-2026, Política Pública de Apropiación Social del Conocimiento y Conpes 4069 y se avanzó en la formulación de árbol de problemas para la construcción de la ficha final del instrumento.
2. Estrategia de Ciencia Abierta - Red Colombiana de Información Científica
Se hace entrega del avance de acompañamientos y seguimientos a las instituciones con sus respectivos soportes, evidenciando las acciones de vinculación institucional,  acompañamiento para lograr el fortalecimiento de repositorio institucional y la visibilidad y acceso de 230 mil productos de investigación disponibles en acceso abierto de 72 instituciones cosechas.
 3.1 Estrategias para el desarrollo de las políticas públicas de Apropiación Social del Conocimiento - Ciencia abierta
- Se han adelantado las acciones relacionadas con la preparación de invitaciones para presentar propuesta para la construcción de nuevas herramientas para la Caja de Herramientas de Apropiación Social del Conocimiento. 
- Se construyó el documento base de lineamientos para el diseño e implementación de la estrategia de socialización y posicionamiento del enfoque de Apropiación Social del Conocimiento en el marco de la CTeI. 
Se construyó el documento base con los lineamientos para el diseño e implementación de la estrategia de socialización y posicionamiento del enfoque de Apropiación Social del Conocimiento, el cual servirá de insumo para la invitación directa a participar en el proceso de selección de una agencia consultora en comunicaciones, al brindar las orientaciones mínimas para la presentación de las propuestas. Se está preparando los términos de una invitación para diseñar nuevas herramientas para la Caja de Herramientas de Apropiación Social del Conocimiento en donde se contempla el diseño de una batería de indicadores. Se está preparando los términos de una invitación para poner en marcha la segunda la versión del Diplomado virtual de Apropiación Social del Conocimiento. Hasta la fecha se han tenido reuniones con las Universidades Uniminuto y EAFIT para el desarrollo del mismo. (Anexo. Análisis inicial estado de recursos técnicos y pedagógicos de la versión 2022 del Diplomado de Apropiación Social del Conocimiento)  Se está preparando los términos de una invitación para poner en marcha la segunda la versión del Diplomado virtual de Apropiación Social del Conocimiento. Hasta la fecha se han tenido reuniones con las Universid ades Uniminuto y EAFIT para el desarrollo del mismo.  (Anexo. Análisis inicial estado de recursos técnicos y pedagógicos de la versión 2022 del Diplomado de Apropiación Social del Conocimiento)
3.2 Estrategias para el desarrollo de las políticas públicas de Apropiación Social del Conocimiento - Red Colombiana de Información Científica
Reportan a partir del segundo trimestre </t>
  </si>
  <si>
    <t>En el reporte a primer trimestre se logra sintetizar datos completos en una presentación clara y concisa. Los análisis presentados son concisos y dan cuenta de la gestión que se ha realizado para este periodo. 
Por otra parte, se aclara que la extemporaneidad en los reportes se dio debido a que la planeación institucional está directamente relacionada con el plan nacional de desarrollo, ya que se trata de un instrumento de gestión que guía la definición de objetivos, estrategias, programas y proyectos a nivel de la entidad. Por lo tanto, si el plan nacional de desarrollo no fue aprobado sino hasta el pasado 5 de mayo el ministerio no puedo avanzar en el desarrollo de su planeación institucional de manera efectiva y adecuada.
En este sentido, el incumplimiento en el plazo de reporte a la planeación institucional se debe a causas ajenas a la entidad, ya que se trata de un requisito que depende de la aprobación del plan nacional de desarrollo. Es decir, como la entidad no tiene control sobre el proceso de aprobación del plan por lo tanto, no puedo cumplir con el plazo de presentación de su reporte.
El indicador Programas o proyectos de CTeI  apoyados, orientados a la reducción de las brechas territoriales, étnicas y de género ejecutados o en ejecución se encuentra  en proceso de revisión y ajuste por planeación estratégica de la entidad con ocasión de la aprobación del Plan Nacional de Desarrollo 2022-2026
Para el indicador Territorios en conflicto, transición y /o consolidación con programas o proyectos de Ciencia, Tecnología e Innovación que den respuesta a demandas sociales, productivas y/o ambientales desarrollados con actores locales se recomienda adelantar las acciones y actividades para el cumplimiento de la meta en el cuarto trimestre</t>
  </si>
  <si>
    <t>Los instrumentos para el desarrollo de los programas para impactar los territorios previstos en el indicador están en fase de diseño. Para el instrumento de Apropiación Social del Conocimento para el sector de las pequeñas y medianas empresasse avanzó en la formulación de la definición conceptual, en la recopilación de información sobre antecedentes normativos y de programas y convocatorias similares. Con el Instrumento A Ciencia Cierta 2.0 se revisaron los documentos de evaluación de A Ciencia Cierta para hacer ajustes y fortalecer el instrumento; se revisaron y consignaron los antecedentes normativos relativos al Plan de Desarrollo 2022-2026, Política Pública de Apropiación Social del Conocimiento y Conpes 4069 y se avanzó en la formulación de árbol de problemas para la construcción de la ficha final del instrumento</t>
  </si>
  <si>
    <t>1. Articulación con la diáspora
En el marco de aumentar la cooperación a nivel internacional para consolidar el SNCTI por medio de la articulación con la diáspora, durante el primer trimestre se realizaron actividades de contacto en reuniones con Brasil y Dinamarca en la que se habló de la importancia de crear y/o formalizar una diáspora científica organizada a nivel internacional que nos permita intercambiar conocimiento de los cientificos colombianos y así  fortalecer la CTeI en Colombia, así mismo se sostuvieron reuniones con los beneficiarios de la convocatoria 928-2022 de estancias posdoctorales de Diplomacia Cientifica con el fin de despejar dudas e inquietudes y dar a conocer las observaciones de los planes de trabajo enviados por los mismos, para agilizar el proceso de contratación, durante el proceso surgieron nuevas solicitudes que nos llevaron a realizar una mesa técnica interna para evaluar las peticiones de los beneficiarios, finalmente uno de los compromisos que se pactaron con los beneficiarios fue realizar una actividad preparatoria antes del inicio de la estancia posdoctoral la cual se esta programando con apoyo de la cancilleria de la cual quedan actas que se adjuntan y se aprovecha el espacio para establecer los próximos pasos para revisar y ajustar la estrategia nacional de diplomacia cientifica en equipo
2. Posicionamiento internacional de los actores SNCTI.
Para el primer trimestre del 2023, el Ministerio tuvo presencia en tres escenarios internacionales estratégicos para el posicionamiento del Sistema Nacional de Ciencia, Tecnología e Innovación. Estos escenarios fueron la visita oficial a Europa, la visita Oficial a los Estados Unidos de América y la participación en el lanzamiento de la Alianza Digital EU-LAC. La visita a Europa se realizó entre el 26 y el 3 de marzo, contando con encuentros de alto nivel con entidades del Gobierno, diáspora científica colombiana, centros de investigación, parlamentarios y otros actores de los sistemas de CTeI de la Confederación Suiza, la República Francesa y la Unión Europea (Bélgica), permitiendo la consolidación de las agendas de cooperación con estos países y socios de cara a la nueva apuesta institucional.
La visita a EEUU se realizó entre el 26 y el 29 de Marzo, Minciencias participó en la primera parte de la agenda de los Diálogos de Alto Nivel entre Estados Unidos y Colombia en el que se participó de las mesas técnicas de Diplomacia Pública, Medio Ambiente y Oportunidades económicas, sociales y de Salud. Adicionalmente se llevaron a cabo reuniones con actores claves como NASA y NIH con el objetivo de fortalecer las relaciones existentes y explorar nuevas oportunidades de relacionamiento. 
Durante el 13 y 14 de marzo, el ministerio hizo parte del lanzamiento de la Alianza Digital entre la Unión Europea y América Latina y el Caribe cuyo objetivo es fomentar el desarrollo de infraestructuras digitales seguras, resilientes y centradas en el ser humano sobre la base de un marco basado en valores, garantizando un entorno democrático y transparente y haciendo hincapié en la privacidad y los derechos digitales. Minciencias, como entidad rectora del SNCTeI estuvo presente en las discusiones y profundizando en la cooperación en ciencia y tecnología entre Colombia y la Unión Europea.
3. Aprovechamiento de las capacidades y/o la atracción de recursos a nivel internacional
Memorando de Entendimiento entre GGGI y MinCiencias: el 1 de febrero del 2023 se llevó a cabo la firma del MdE que tiene como objetivo estructurar un marco de cooperación y facilitar la colaboración entre las Partes, con énfasis en la investigación encaminada a la Bioeconomía, a través de la CTeI para generar procesos de transferencia de conocimiento y el fomento a la implementación de la política de Crecimiento Verde de Colombia. Este MdE pretende profundizar y diversificar las actividades de cooperación con GGGI en las temáticas mencionadas anteriormente. A su vez, en marzo se llevó a cabo la primera actividad para la implementación del instrumento de cooperación que se relaciona a continuación: Club de Ciencia en el Guaviare: entre el 27 de marzo y el 1 de abril, MinCiencias y GGGI (junto con otros aliados; la Embajada de Estados Unidos en Colombia, y el SINCHI) trabajaron de manera conjunta para llevar a cabo el Club de Ciencia Para la Paz y el Desarrollo Regional en el Guaviare, enfocado en Paz, Seguridad alimentaria, y Bioeconomía. Con el apoyo técnico y financiero de GGGI fue posible desarrollar un taller intensivo con la comunidad, enfocado en seguridad alimentaria y Bioeconomía.
Memorando de Entendimiento entre el Centro Nacional de Investigación Científica de Francia-CNRS y Minciencias: el 2 de marzo del 2023 se realizó la firma del MdE entre ambas instituciones con el objetivo de apoyar el estudio y la investigación científica y tecnológica desarrollada por investigadores en instituciones de enseñanza y/o investigación colombianas y francesas con calidad científica reconocida por las Partes. Este memorando contempla como áreas de cooperación: a) Intercambio de información sobre políticas y estrategias; b) Realización de proyectos conjuntos sobre temas de interés común;  c) Organización de seminarios científicos y tecnológicos, simposios y otras reuniones de interés mutuo, para promover la interacción entre instituciones relevantes y grupos de investigación de ambos países, con vistas a identificar futuras áreas de cooperación; d) Intercambio de investigadores, científicos y técnicos, con vistas a promover la investigación, la consultoría y el intercambio de experiencias en el ámbito de proyectos conjuntos; e) Consultas e intercambio de información, documentos y publicaciones científicas; f) Intercambio de invitaciones para enviar observadores a reuniones o conferencias celebradas o patrocinadas por ellos, si es de interés mutuo; g) Y otras formas de cooperación científica y tecnológica acordadas entre las Partes.
Declaración de Interés entre la Organización Europea de Investigación Nuclear-CERN y Minciencias: el pasado 27 de febrero se firmó entre Minciencias y el CERN una declaración de interés cuyo objeto es promover la participación de estudiantes, investigadores y académicos colombianos en el Programa Científico del CERN; y específicamente: a) ampliar esta participación en un sentido académico y geográfico, más allá de las Instituciones Colombianas que actualmente cooperan en proyectos del CERN, y en sinergia con su participación actual; b) ampliar esta participación en un sentido tecnológico, a otros dominios relacionados con la Física de Altas Energías; c) considerar, a través de lo anterior, una participación colombiana en la actualización del detector LHCb.</t>
  </si>
  <si>
    <t xml:space="preserve">Respecto al indicador se reporta la presencia en 3 escenarios internacionales estratégicos de 3 escenarios planificados para este periodo del reporte. Este resultado se sustenta en la participación:
 1) Misión oficial a Europa
 2) Participación en el diálogo de alto nivel con los Estados Unidos en Washington
 3) Lanzamiento de la Alianza Digital entre la Unión Europea y América Latina y el Caribe en Bogotá.
</t>
  </si>
  <si>
    <t>Se ha hecho un excelente trabajo en el reporte de planeación estratégica del primer trimestre. También se destacan estrategias bien pensadas para abordar los desafíos y aprovechar las oportunidades. El enfoque es muy completo y demuestra un pensamiento estratégico sólido.
Por otra parte, se aclara que la extemporaneidad en los reportes se dio debido a que la planeación institucional está directamente relacionada con el plan nacional de desarrollo, ya que se trata de un instrumento de gestión que guía la definición de objetivos, estrategias, programas y proyectos a nivel de la entidad. Por lo tanto, si el plan nacional de desarrollo no fue aprobado sino hasta el pasado 5 de mayo el ministerio no puedo avanzar en el desarrollo de su planeación institucional de manera efectiva y adecuada.
En este sentido, el incumplimiento en el plazo de reporte a la planeación institucional se debe a causas ajenas a la entidad, ya que se trata de un requisito que depende de la aprobación del plan nacional de desarrollo. Es decir, como la entidad no tiene control sobre el proceso de aprobación del plan por lo tanto, no puedo cumplir con el plazo de presentación de su reporte</t>
  </si>
  <si>
    <t xml:space="preserve">Para el primer trimestre el resultado obtenido para este indicador evidencia que se realizaron 3 instrumentos de cooperación internacional de un total de 3 planificados para este periodo. Este resultado se sustenta en:
 1) Memorando con GGGI
 2) Memorando con CNRS
 3) Declaración de Interés con el CERN 
 </t>
  </si>
  <si>
    <t>Este indicador se reportara en junio de acuerdo con la medición del FURAG</t>
  </si>
  <si>
    <t>La información reportada es buena en cuanto a los análisis, aunque vale la pena mencionar que puede para algunos casos ser mejor en cuanto a ser concisos en lo que se menciona y que den cuenta de reportes más estratégicos. 
Por otra parte, se aclara que la extemporaneidad en los reportes se dio debido a que la planeación institucional está directamente relacionada con el plan nacional de desarrollo, ya que se trata de un instrumento de gestión que guía la definición de objetivos, estrategias, programas y proyectos a nivel de la entidad. Por lo tanto, si el plan nacional de desarrollo no fue aprobado sino hasta el pasado 5 de mayo el ministerio no puedo avanzar en el desarrollo de su planeación institucional de manera efectiva y adecuada.
En este sentido, el incumplimiento en el plazo de reporte a la planeación institucional se debe a causas ajenas a la entidad, ya que se trata de un requisito que depende de la aprobación del plan nacional de desarrollo. Es decir, como la entidad no tiene control sobre el proceso de aprobación del plan por lo tanto, no puedo cumplir con el plazo de presentación de su reporte</t>
  </si>
  <si>
    <t>1. Generar valor público a través de la implementación de las políticas de Gestión y Desempeño - MIPG
Para el primer trimestre de 2023, se registra un porcentaje de avance del 7.4%, frente a una meta planteada del 5%.
Este indicador está compuesto de dos variables:  Plan de acción MIPG, el cual registra avance en el cumplimiento del 11.9% y el componente de Innovación en Administración Pública, con un porcentaje del 3%.
Al ser un indicador que consolida el reporte de todas las áreas relacionadas en la matriz MIPG + INN, se indican los soportes a través de la herramienta GINA, página web de la Entidad y Carpeta Drive de cada una de las áreas.
En el reporte del avance el cumplimiento del Plan MIPG+INN, se identifican los siguientes logros:
 Se realiza la actualización de la guía en enero de 2023 – Guía de Planeación D101PR01G01.
Se crean los indicadores estratégicos y programáticos de impacto para monitorear los grandes retos y desafíos del Ministerio.
Se atendieron de manera oportuna, por parte de la Oficina Asesora Jurídica las solicitudes de conciliación recibidas durante el 1er trimestre de la vigencia 2023.Este reporte se hace extemporáneo a la fecha que corresponde, soportado en el proceso de aprendizaje y adaptación al nuevo sistema de planeación y medición de la entidad; en la cual se identifica un cambio radical en la cultura del reporte y las responsabilidades que deben asumir las áreas desde las 19 políticas del MIPG, la comprensión de los nuevos los retos que permitirán posicionar el Ministerio entre las primeros 7 Entidades como mejor calificación en el IDI.
Se actualizaron y publicaron los archivos Ficha Metodológica y Documento Metodológico de la operación estadística, grupos de investigadores reconocidos por Minciencias.
Para lograr la meta, se vienen realizando las mesas de trabajo de concertación de las tareas asociadas al Plan Acción MIPG e Innovación, donde se establece como última fecha máxima para el reporte de 2 mayo de 2023, teniendo en cuenta la fecha aún se están presentando solicitudes a ajuste en metas y actividades a desarrollar en el 2023.
Se adjunta correo con fecha de último plazo de reporte y copia de asistencia de mesas de concertación.</t>
  </si>
  <si>
    <t xml:space="preserve">Para el primer trimestre de 2023, se registra un porcentaje de avance del 7.4%, frente a una meta planteada del 5%.Este indicador está compuesto de dos variables: Plan de acción MIPG, el cual registra avance en el cumplimiento del 11.9% y el componente de Innovación en Administración Pública, con un porcentaje del 3%.Al ser un indicador que consolida el reporte de todas las áreas relacionadas en la matriz MIPG + INN, se indican los soportes a través de la herramienta GINA, página web de la Entidad y Carpeta Drive de cada una de las áreas.En el reporte del avance el cumplimiento del Plan MIPG+INN, se identifican los siguientes logros:- Se realiza la actualización de la guía en enero de 2023 – Guía de Planeación D101PR01G01.-Se crean los indicadores estratégicos y programáticos de impacto para monitorear los grandes retos y desafíos del Ministerio.-Se atendieron de manera oportuna, por parte de la Oficina Asesora Jurídica las solicitudes de conciliación recibidas durante el 1er trimestre de la vigencia 2023.Este reporte se hace extemporáneo a la fecha que corresponde, soportado en el proceso de aprendizaje y adaptación al nuevo sistema de planeación y medición de la entidad; en la cual se identifica un cambio radical en la cultura del reporte y las responsabilidades que deben asumir las áreas desde las 19 políticas del MIPG, la comprensión de los nuevos los retos que permitirán posicionar el Ministerio entre las primeros 7 Entidades como mejor calificación en el IDI.-Se actualizaron y publicaron los archivos Ficha Metodológica y Documento Metodológico de la operación estadística, grupos de investigadores reconocidos por Minciencias.Para lograr la meta, se vienen realizando las mesas de trabajo de concertación de las tareas asociadas al Plan Acción MIPG e Innovación, donde se establece como última fecha máxima para el reporte de 2 mayo de 2023, teniendo en cuenta la fecha aún se están presentando solicitudes a ajuste en metas y actividades a desarrollar en el 2023.Se adjunta correo con fecha de último plazo de reporte y copia de asistencia de mesas de concertación.
</t>
  </si>
  <si>
    <t xml:space="preserve">3. Plan Anual de Vacantes: Dirección de Talento Humano
El Plan Anual de Vacantes para la vigencia 2023, busca mejorar los procesos de gestión administrativa, ofrecer igualdad de oportunidades para el acceso al servicio público, promoción y garantía de estabilidad.
Para este primer trimestre de 2023, el cumplimiento de ejecución del Plan Anual de Vacantes 2023 es del 100%, puesto que se han realizado las acciones necesarias para mantener la planta de personal en un 100%, con 140 cargos en ejecución de carrera y libre nombramiento, de los 140 cargos previstos para esta vigencia.  Se cuenta con el siguiente análisis que soporta el cumplimiento:
Se cumplieron los siguientes objetivos específicos: 
*Programar la provisión de los empleos con vacancia definitiva o temporal con base en el procedimiento A201PR01 de selección y vinculación de personal del Ministerio, de acuerdo con el número de cargos que son objeto de provisión y con los perfiles establecidos en el actual manual específico de funciones y competencias laborales de los empleos de la planta de personal de la entidad.
*Actualizar de manera permanente la información de los cargos vacantes que se generen en la planta de personal del Ministerio.
También se ha dado cumplimiento a la provisión de empleos a través de las listas de elegibles proferidas en el marco del concurso de méritos adelantado por la Convocatoria 1514 de 2023 Nación 3.
4. Plan de Previsión de Recursos Humanos: Dirección de Talento Humano
El Plan de Previsión de Recursos Humanos junto con el Plan Anual de Vacantes de la vigencia 2023, se constituyen en las herramientas base para la planeación del talento humano del Ministerio. Para este primer trimestre de vigencia 2023, el cumplimiento de ejecución de este plan es del 100%, puesto que se ha ejecutado con lo establecido por el ministerio de Ciencia Tecnología e Innovación, en cuanto a la elaboración de planes anuales  de previsión de recursos humanos para organizar sus procesos teniendo en cuenta las  necesidades presentes y futuras, la identificación de formas para cubrirlas y la estimación de  los costos presupuestales, conformando en esta vigencia los 140 cargos tanto de carrera administrativa como los de libre nombramiento  y remoción.
5. Plan Estratégico de Talento Humano: Dirección de Talento Humano
Reportan semestralmente 
6. Plan Institucional de Capacitación: Dirección de Talento Humano
El plan institucional de Capacitación 2023, para la vigencia 2023 en su primer trimestre, obtuvo los siguientes resultados:
Para este trimestre, se desarrollaron cinco (5) capacitaciones, de las cinco (5) capacitaciones programadas, lo que significa que el cumplimiento de ejecución del PIC 2023 durante el periodo es del 100%. Por otra parte, teniendo en cuenta los lineamientos establecidos por la Entidad, las actividades se realizaron de manera virtual sincrónico.
7. Plan de Bienestar e Incentivos Institucionales: Dirección de Talento Humano
" El Programa de Bienestar Social para la vigencia 2023 en su primer trimestre , logró tener un cumplimiento del 100%, en tanto  se ejecutaron de manera satisfactoria diecisiete (17) actividades,en el marco de diecisiete ( 17)  actividades programadas en el periodo." </t>
  </si>
  <si>
    <t xml:space="preserve">8. Plan de Trabajo Anual en Seguridad y Salud en el Trabajo: Dirección de Talento Humano
El Plan de Trabajo Anual en Seguridad y Salud en el Trabajo de la Dirección de Talento Humano, para la vigencia 2023 en su primer trimestre, obtuvo los siguientes resultados:
1. Desde el área de SST, se realizaron dos actividades correspondientes a sensibilizaciones en temas de salud mental y pausas activas, actividades lideradas por la ARL Positiva.
2. Se realizaron las afiliaciones a ARL, del 100% del personal que ingresa a la entidad, independientemente de su modalidad contractual.
3. Se gestionó el proceso contractual, para el mantenimiento y recarga de extintores.
4. Se garantiza el envío de todos los funcionarios, a los exámenes médicos ocupacionales, tanto de ingreso, como de egreso, y post incapacidad.
5. Los documentos Política, objetivos de SST y designación de responsable, se encuentran en proceso de firma de Resolución.
6. Se convoca a la comunidad minciencias, a ser brigadistas, se encuentra en proceso la convocatoria para conformar el COPASST, para la nueva vigencia, el CCL, se encuentra vigente.
7. Se revisa la Matriz de peligros.
8. Se cuenta con un cronograma de capacitaciones de común acuerdo con la ARL, adicionalmente, participamos de las capacitaciones que da la administración del edificio en temas de SST.
9. Programa de Transparencia y Ética en el sector Público: Oficina Asesora de Planeación e Innovación Institucional
Se presenta el reporte de avance del programa de Transparencia y Ética en el Sector Público, el cual corresponde al 21%, equivalente al promedio de avance de cada uno de los componentes del programa, los cuales tuvieron el siguiente comportamiento:
Componente Medidas y CI: Registra un avance del 15% teniendo en cuenta que el programa de transparencia y ética en el sector público que fue incorporado y publicado con el Plan de Acción Institucional. Asimismo, contiene acciones tendientes a fortalecer la gestión proactiva de situaciones de conflicto de intereses. Adicionalmente, se realizó la actualización del manual de contratación del Ministerio, y consultando en GINA se evidenció que el Formato D102M01G02F01 - Declaración de conflicto de interés real, potencial o aparente, no requiere actualización, y adicionalmente, se realizó la consulta de los servidores públicos y contratistas del Ministerio que son sujetos obligados respecto de la publicación de la declaración proactiva de bienes y rentas, impuesto sobre la renta y complementarios y declaración de conflicto de intereses en el aplicativo por la integridad pública del Departamento Administrativo de la Función Pública.
Componente SARLAFT – Riesgos de corrupción: Se presenta un avance en la implementación del 16,5%, teniendo en cuenta que: 1) se redefinieron los riesgos de corrupción de la entidad, 2) se gestionó la capacitación sobre SARLAFT, la cual se adelantará en el segundo cuatrimestre de la vigencia; 3) Se generaron alertas a las dependencias sobre el reporte de los planes asociados al plan de acción institucional y finalmente, del monitoreo a los riesgos de corrupción, se concluye que no se presenta materialización de ninguno de ellos.
 Redes Institucionales: Se gestionó mesa de trabajo con la Función Pública, donde se dio aval para continuar con la implementación del Programa de Transparencia y Ética en el Sector Público, mientras se expiden los lineamientos por parte de la Secretaría de Transparencia de la Presidencia de la República. Concluyendo este componente con un avance del 10%.
Denuncia: Se presenta un avance del 37% teniendo en cuenta que se han adelantado gestiones para la creación de la Oficina de Relación Estado Ciudadano; se han realizado los informes mensuales de seguimiento a las pqrsd, quedando pendiente la emisión trimestral del informe y la respectiva publicación en la página web. Adicionalmente, la Secretaría General viene dando tramite a los diferentes procesos de control interno disciplinario radicados en dicha dependencia, los cuales gozan de reserva en los términos establecidos, en el artículo 115 de la Ley 1952 de 2019. Ahora bien, dentro de las acciones de fortalecimiento, desde la Secretaria General, se solicitó a la Oficina de Comunicaciones de Minciencias,  la elaboración de 2 piezas gráficas, contentivas de tips o píldoras informativas de control interno disciplinario, relacionadas con el deber que tienen las autoridades a brindar respuestas oportunas, completas y de fondo, a las peticiones, quejas, reclamos, denuncias que interpongan los ciudadanos, so pena de las sanciones disciplinarias correspondientes de acuerdo con el régimen disciplinario; y del cumplimiento de los deberes del servidor público, establecidos en el artículo 38, de la Ley 1952 de 2019.
Transparencia: Se reporta un avance del 27% para este componente, según lo dispuesto por la Ley 1712 de 2014, desde secretaria general se realiza la publicación de la información en la página web del ministerio, en la opción: transparencia y acceso a información pública.
1. Se hace la actualización de las nuevas versiones de documentos en la página web relacionados con contratación numeral 3.5 formatos o modelos de contratos o pliegos tipo:https://minciencias.gov.co/formatos-o-modelos-contratos-o-pliegos-tipo
2. Actualización manual de contratación numeral 3.4 manual de contratación, adquisición y/o compras https://minciencias.gov.co/contratacion/manual-contratacion
3. Publicación plan anual de adquisiciones numeral 3.1 plan anual de adquisiciones https://minciencias.gov.co/quienes_somos/planeacion_y_gestion/planeacion_gestion_adquisicion_list
4. publicación de la información contractual numeral 3.2 https://minciencias.gov.co/publicacion-la-informacion-contractual-y-ejecucion-contratos
 6. Publicación de Obligación de reporte de información específica por parte de la entidad numeral 9.5 Honorarios de contratistas https://minciencias.gov.co/quienes_somos/talento_humano/resoluciones
7. cargue información resoluciones del ministerio https://minciencias.gov.co/quienes_somos/normatividad/resoluciones_ministerio
8. la información de misión, visión, funciones y deberes, así como estructura orgánica del ministerio se mantiene vigente.
Adicionalmente se esta adelantando la elaboración de la manifestación del impacto regulatorio y el acto administrativo que reglamente el trámite de Donaciones Icetex, para postularlo al inventario del Ministerio ante la Función Pública. Se publicaron los planes integrados al PAI fueron publicados en la página web del Ministerio dando cumplimiento a lo dispuesto en el Decreto 612 de 2018. Finalmente, se han realizado los informes mensuales de seguimiento a las pqrsd, quedando pendiente la emisión trimestral del informe y la respectiva publicación en la página web.
10. Plan Estratégico de Tecnologías de la Información y las Comunicaciones PETI (Incluye plan de transformación digital): Oficina de Tecnologías y Sistemas de Información
e registran los avances correspondientes al primer trimestre de 2023 de los 10 proyectos del Plan Estratégico de Tecnologías de la Información y las Comunicaciones y Plan de Transformación Digital:
1) Implementación del modelo de gobierno de TI para Minciencias desde el marco de trabajo COBIT: De acuerdo con la nueva estrategia institucional 2023-2026 se inicia el proceso de afinar el sistema de gobierno, avanzando en la actualización del documento de alineación y entendimiento de la estrategia institucional respecto a la estrategia de TI, que comprende la revisión de la nueva estrategia institucional 2023-2026, iniciativas institucionales, objetivos estratégicos y metas asociadas.  También, se  avanza en la revisión de buenas prácticas asociadas al proceso del marco COBIT  "Gestionar el presupuesto y los costos", que tiene información base para la construcción de la guía programada para 2023 sobre la Gestión del presupuesto de TI; y se inicia la revisión y actualización del manual de política y estándares de TI con ajustes a los algunos lineamientos definidos.
2) Adopción del Marco de Referencia de Arquitectura Empresarial: Alineación de los 71 propósitos del habilitador "Fortalecimiento de la Arquitectura Empresarial y la Gestión de TI" (tomado de la matriz de Autodiagnóstico de la Política de Gobierno Digital - PGD) con 117 lineamientos que estructuran los diferentes dominios del Marco de Referencia de Arquitectura Empresarial (MRAE), y avances en la definición del plan de trabajo relacionado con la totalidad de los lineamientos del Marco de Referencia de Arquitectura, proyectados mantener y cumplir durante el desarrollo de la vigencia.  Adicionalmente, 
Elaboración de la documentación base (ficha técnica y justificación) para la contratación de los servicios de renovación, soporte y mantenimiento de la solución HOPEX.
3) Implementación Política Uso Eficiente del Papel: De acuerdo con los lineamientos de la política se registran los siguientes avances:
Lineamiento Carpetas compartidas en Drive de Google: En el trimestre se atendieron 28 solicitudes de creación, acceso o actualización de miembros y permisos de unidades compartidas, de acuerdo con los requerimientos de los usuarios. Posteriormente se notificó al usuario sobre la resolución del caso permedio de la herramienta CA.
Lineamiento Uso del correo electrónico: Para el trimestre reportado se contabilizaron 885 cuentas de correo institucional asignadas, cada una de ellas con la leyenda requerida en el lineamiento.
Lineamiento Configuración de parámetros de impresión y fotocopiado: se garantiza que cada una de las impresoras activas del Ministerio cuenta con la configuración requerida en el lineamiento.
Lineamiento Uso institucional de firma electrónica de los documentos: se atendieron 21 solicitudes de creación de certificado de firma digital, para cada una de ellas se brindó la capacitación requerida a cada nuevo usuario de la solución
4) Transformación y mejora continua de sistemas de información para la automatización de procesos: En la ejecución del proyecto se llevan a cabo las siguientes actividade_
Soporte y mantenimiento de los sistemas de información del Ministerio,
Se reciben por parte del grupo de sistemas de información 435 solicitudes en la mesa de servicios y la asignación de 1064 tareas y se gestionan a través de la herramienta de mesa de servicios CA. También se recibe la asignación de 249 radicados a través del gestor documental Orfeo.  
Se da cumplimiento con los entregables: 1 Reporte de atención de casos en CA del equipo SI, 1 reporte de atención de tareas de workflow en CA del equipo SI y 1 Reporte de atención de PQRDS en Orfeo de la atención de PQRDS por el equipo SI.
Análisis y entrega de información extraída de Orfeo para la fase de alistamiento para la migración, de la ejecución del proyecto OC 92694-2022 suscrita con la firma Analítica - AZDigital.  Se da cumplimiento con los entregables definidos para el período: 1 reporte de actividades y 1 avance al cronograma propuesto.
 En Orfeo: - Atención de solicitudes de usuarios internos a través de la herramienta de mesa de servicios - CA de 538 solicitudes y 985 tareas de usuarios internos atendidas.
  - Atención de incidentes o requerimientos para ajustes o nuevos desarrollos del Sistema de Gestión Documental – Orfeo
  - Alertas Orfeo radicados asignados por terminación de contratos. 
  - Reorganización en Orfeo de la estructura de la Dirección de Gestión de Recursos y sus equipos de trabajo
  - Comités de Migración AZDigital, entrega de información Orfeo Piloto Contratos 2016
  - Análisis información para definir volumetría datos a migrar a AZDigital
  - Análisis generación de reportes para entrega de datos a migrar de acuerdo con lo definido por Gestión Documental
  - Definición de unidad o repositorio para entrega de la información de migración datos de ORFEO
  -CA 108145 – Falla con los permisos de descarga y Vo. Bo. de algunas cuentas de usuarios de Orfeo.
En el sistema SIGP:   - Atención de 124 solicitudes internas, de la categoría SIGP radicadas a través de la herramienta de mesa de servicios.
- Atención de 304 tareas de work flow, en la herramienta de CA para crear y generar permisos en la aplicación SIGP.
- Atención de 62 solicitudes de PQRDS recibidas por el Sistema de Gestión Documental – ORFEO.
- Se realiza la configuración de 9 convocatorias, en la aplicación SIGP para el primer semestre de 2023
- Se configuran 5 matrices de evaluación para las convocatorias.
- Se realizan ajustes y generar nuevas funcionalidades en el formulario de proyectos y/o programas y aplicativo de Gestión de Proyectos SIGP.
- Seguimiento contractual: Se realiza prorroga al contrato 023-2022 para cumplir con las metas establecidas para el año 2023, donde se quiere llevar a cabo ajustes a las convocatorias, mejoras en el el módulo Gestión SIGP, para que los proponentes tengan información de las convocatorias a las cuales se han postulado así:    ¿ Se Unifica el modelo de matrices de evaluación para todos los módulos que componen el sistema proyectos SIGP, debe mantener las características para todos los módulos ser flexibles en su configuración, indicaciones más claras, permite asociar listas dándole valor.   ¿ Se permite que para las convocatorias que lo requieran postular únicamente personas naturales.  ¿ Se incluye un ítem en el que se pueda seleccionar el Eje temático al cual se inscribirán el Programa I+D+i y los proyectos asociados, de la convocatoria de Ecosistema de Ciencia, Tecnología e Innovación.   ¿ Con el presente remito requerimiento sobre parametrización de CONVOCATORIA PARA EL REGISTRO DE PROPUESTAS QUE ACCEDERÁN AL BENEFICIO TRIBUTARIO DE INGRESOS NO CONSTITUTIVOS DE RENTA AÑO 2022. Se requiere que para esta convocatoria se configuren las fechas de inicio y final del año fiscal aprobado.
En aplicaciones colaborativas:   - Asistir a las reuniones de los diferentes aplicativos, comités de migración y respectivas al traspaso de ORFEO a AZDigital, migración a AZDigital, varias reuniones de ondas, reunión específica donde se habla acerca del decreto CODECTI donde se especifica la creación de un formulario para consulta ciudadana en marzo.
- Se realiza actualización de certificados SSL de los distintos sitios de Minciencias 
- Se soluciona problema de plantillas ODT en orfeo, se soluciona problemas de búsqueda en Orfeo, se generan consultas para migración a AZDigital, se ajusta reportes de orfeo de pqrds creadas, se crea permiso especial para personas que apoyen a atención al ciudadano en reasignar radicados sin necesidad de haber aplicado una TRD.
- Se brinda soporte a Inveracti activando componentes y retirando restricciones, adicionalmente se ajusta el reporteador de Inveracti.
- Con relación al portal web se ajusta vistas y archivos solicitados por Comunicaciones y se crea formulario de consulta ciudadana CODECTI donde se le pregunta al ciudadano su opinión con distintos artículos del decreto, generando al final un reporte de las respuestas.
- Se realiza ajustes al formulario de PQRDS
- Por solicitud de los desarrolladores de CETIIA se actualiza contenido cargado en plataforma laravel de pactos por la innovación.
-Se realiza actualización de contraseñas de todos los usuarios de los grupos de usuario asesores, estudiantes y profesores en Héroes Ondas.
- Se realiza modificaciones en la aplicación de vinculación redcol.
- Se elabora manual de solución a problemas con plantillas ODT Orfeo
- Se elabora manual de solución a problemas de búsqueda Orfeo.
En la plataforma ScienTI:   - Atención de 30 solicitudes internas, de la categoría SIGP radicadas a través de la herramienta de mesa de servicios.
- Atención de 8 tareas de work flow, en la herramienta de CA para crear y generar permisos en la aplicación ScienTI (Centro de Contacto WEB, Pares Evaluadores, Registro y Publindex).
- Atención de 185 solicitudes de PQRDS recibidas por el Sistema de Gestión Documental – ORFEO.
- Se realiza el análisis documental, verificación de evidencias, seguimiento para atender solicitudes de inconvenientes presentados en la participación de Convocatoria estancias con propósito empresarial. Fortalecimiento de la relación entre el sector académico, actores del SNCTI y empresas colombianas- 932.
- Se realiza el análisis, seguimiento técnico y funcional de las comunicaciones y evidencias para la validación de las evidencias aportadas en las peticiones PQRDS Nos. 20234020069742, 20234020066822, 20234020089222, 20234020062032, 20234020065062, 20234020071092, 20234020033652, 20234020041762 y 20234020049252, de ciudadanos que relacionaron dificultades en la postulación a la Convocatoria estancias con propósito empresarial. Fortalecimiento de la relación entre el sector académico, actores del SNCTI y empresas colombianas- 932
- Se generan ajustes en las funcionalidades en el aplicativo de ScienTI , para resolución de incidentes presentados por medio de las siguientes actividades:
- Sincronización CvLAC
- Actualización del índice para grupos
- Sincronización del war de Pares de Evaluadores
- Realizar el desarrollo de una aplicación web que permita gestionar las ofertas de empleo para personas naturales disponibles en el Ministerio
- Se realizó la documentación en Confluence del proceso de Eliminar duplicado en la aplicación de Ciencia para Todos
5) Implementación de un sistema de información de gestión documental electrónico y de archivo y gestión multicanal del servicio al ciudadano: En la ejecución del proyecto se llevan a cabo las siguientes actividades:
Fase 2 - Parametrización y Configuración del SGDEA – Radicación
Analítica realiza la socialización en el ambiente de pruebas de Minciencias:
https://minciencias-qa.analitica.com.co/AZDigital_Pruebas/Admin/index.php de la Parametrización de Radicación de Comunicados, Correo Electrónico y Compendios
Fase 2 - Parametrización y Configuración de módulo de PQRDS
Analítica desarrolla el módulo de PQRDS, realiza las pruebas internas de QA y no fueron aprobadas, por solicitud de Analítica, se cancela la socialización que estaba agendada para el 30/03/2023
Fase 2 - Parametrización y Configuración de las Integraciones - MGI, CA, DA, Donaciones
Se realizan mesas de trabajo para verificar y configurar las integraciones de AZDigital con MGI, Directorio activo, Donaciones. Con relación a la integración de Azure contra el ambiente de pruebas de AZDigital, fueron satisfactorias, ya se está autenticando a través de DA.
Fase 2 - Parametrización y Configuración Migración series documentales Orfeo. Se avanza en mesas de trabajo y Comités de Migración en los que se analiza y define data a migrar a la herramienta AZDigital, la data migrada está relacionada con las TRDS convalidadas por el AGN, de Colciencias y del Ministerio, Piloto de Contratos 2016, Contratos y Convenios de años 2017 al 2019
Fase 2 - Parametrización y Configuración de Actos Administrativos y Notificaciones. Se cita a los involucrados para realizar el levantamiento de requerimientos de dicho procedimiento. El responsable de Actos Administrativos y Notificaciones, elabora el pasos a paso, documento que será insumo para la parametrización de este procedimiento.
6) Gobierno, gestión y calidad de los datos institucionales:  En la ejecución del proyecto se llevan a cabo las siguientes actividades:
 -Ejecutar procedimientos para actualizar la clasificación y homologación de revistas en el sistema PUBLINDEX.
 -Ejecutar scripts remitidos para la creación de componentes de capa de datos que utiliza la aplicación de ofertas de contratación.
 -Revisar y ejecutar script en base de datos de SIGP para el avance en la construcción de funcionalidades de administración del sistema.
 -Revisar y ejecutar scripts para la inclusión de ajustes en el funcionamiento del sistema WEBSAFI.
 -Acompañar la sesión de trabajo para la revisión y reporte a control interno de las acciones de mejora generadas para el proceso de la operación estadística.
 -Apoyar las actividades para el avance en la construcción de los documentos soporte de la operación estadística de investigadores y grupos.
 -Revisar y actualizar las fechas finales para algunas activades del plan de acción para la Política de Gestión de Información Estadística 2023.
 -Revisar y realizar aportes para la actualización de la ficha metodológica de la operación estadística de grupos e investigadores.
7) Garantizar la operación de la Infraestructura TI y sus servicios asociados: se se estructuran, consolidan y elaboran siete (7) fichas técnicas, que involucran dos (2) procesos de contratación programados en el Plan Anual de Adquisiciones y que comprende las soluciones RedHat, Veritas, licenciamiento para la Oficina de Comunicaciones, AD Manager, Equipos para la Oficina de Comunicaciones, el direccionamiento LACNIC, y la adquisición de 2 IPAD éste último según la solicitud del Despacho del Ministro.
8) Realizar seguimiento y mejora continua de la seguridad en la Infraestructura de TI: En este proyecto se realizan gestiones orientadas a al mejora y fortalecimiento de la seguridad de la infraestructura tecnológica del Ministerio:
Se realizan informes de gestión y administración del directorio activo, en el cual se presenta el reporte cuentas vencidas, deshabilitadas, próximas a vencer y las cuentas de los 715 usuarios activos con su respectiva vigencia, además el informe de hallazgos y opciones de mejora sobre la gestión del directorio activo. 
Se construye plan de trabajo para la vigencia 2023, orientado a apoyar en el cumplimiento de politica de seguridad de la información. Se realizan copias de respaldo de los archivos institucionales a 19 cuentas de usuarios, se realizan pruebas mensuales de restauración, con el fin de validar la confiabilidad de las copias de respaldo y la integridad de los datos y se realizan las diferentes tareas de backup de la información que se aloja en la infraestructura del Datacenter. 
Se implementaron y realizaron los seguimientos a las cinco (5) soluciones y herramientas de seguridad: Firewall, Antivirus, WAF, balanceadores y proxy, se aporta como evidencia del seguimiento los diez (10) informes de gestión mensules para el periodo reportado. 
9) Fomentar el trabajo colaborativo en el Ministerio y sus grupos de interés y de valor: se define el plan de trabajo con actividades, entregables y fechas de cumplimiento orientadas al fomento del uso de herramientas de colaboración; mantenimiento, gestión y actualización de los formularios digitales; y al uso y apropiación de la firma digital.
10) Plan de Continuidad del negocio (BCP) y Plan de recuperación de desastres (DRP) para el proceso de gestión de tecnologías y sistemas de información: se realizaron actividades para establecer el alcance del proyecto con la finalidad de implementar un Plan de Continuidad del negocio (BCP) para todos los procesos del Ministerio y Plan de recuperación de desastres (DRP) para dos sistemas de información críticos del Ministerio, por tal razón se diseña la ficha técnica y estudios previos de acuerdo con el alcance.  </t>
  </si>
  <si>
    <t xml:space="preserve">11. Plan de Tratamiento de Riesgos de Seguridad y Privacidad de la Información: Oficina de Tecnologías y Sistemas de Información
Con corte a primer trimestre de 2023, se registra un cumplimiento del 10% de las acciones planeadas para el plan de tratatamiento de riesgos seguridad y privacidad de la información de los siguientes riesgos, contribuyendo así en el desarrollo y ejecución de los planes integrados al plan institucional del Ministerio:
R68-2023 Posibilidad  de acceso indebido o mal intencionado a las plataformas tecnológicas del Ministerio, generando perdida o alteración de información, debido a las vulnerabilidades  de las plataformas tecnológicas del Ministerio 
R69-2023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
R70-2023 Posibilidad  de Daño o modificación  en la  Información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R74-2023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12. Plan de Seguridad y Privacidad de la Información: Oficina de Tecnologías y Sistemas de Información
Con corte a primer trimestre de 2023, se registra un cumplimiento del 10% de las acciones planeadas para la gestión del Modelo de Seguridad y Privacidad de la Información -MSPI, como: Actualización de controles de ISO 27001, gestión de incidentes de Seguridad de la Información, Sensibilización, toma de conciencia, educación y formación en seguridad; Alcanzando así  la meta de lo planeado, garantizando la confiabilidad, disponibilidad e integridad de los activos de información del Ministerio en cumplimiento del marco normativo vigente y la Política Nacional de Seguridad Digital, contribuyendo así en el desarrollo y ejecución del planes integrados al plan de acción institucional del Ministerio, a través del plan de seguridad y privacidad de la información el cual tiene como objetivo la planeación del tiempo, recursos y presupuesto de las actividades.
13. Plan de Instancias y Mecanismos de Participación Ciudadana: Oficina Asesora de Planeación e Innovación Institucional.
Se realiza el reporte para el primer cuatrimestre de 2023, del avance en la ejecución del Plan de Instancias y Mecanismos de Participación Ciudadana.
El plan presenta un porcentaje de avance del 33%, basado en el desarrollo de las siguientes actividades:
Del 6 al 20 de enero de 2023 se publicaron para someter a consulta ciudadana el Plan Estratégico Institucional y el Plan de Acción Institucional, a través del siguiente enlace: https://minciencias.gov.co/sala_de_prensa/plan-estrategico-sectorial-e-institucional-y-plan-accion-institucional.
Durante este lapso no se recibieron comentarios por parte de la ciudadanía y de conformidad con la información obtenida de Google Analytics, estos planes tuvieron un total de 425 visitas en la página web
Por otra parte, del 23 de enero al 6 de febrero de 2023, se sometió a consulta ciudadana, la matriz de riesgos de corrupción, en el siguiente enlace: https://minciencias.gov.co/sala_de_prensa/mapa-riesgos-corrupcion-2023
En este periodo, no se recibieron observaciones o comentarios por parte de la ciudadanía y de acuerdo con el reporte de Google Analytics, se registraron 55 visitas al documento publicado.
14. Plan de Austeridad y Gestión Ambiental: Dirección Administrativa y Financiera
Se actualizó, presentó y aprobó el PLAN DE AUSTERIDAD EN EL GASTO Y GESTIÓN AMBIENTAL 2023, por el Comité de Gestión y Desempeño Institucional y Sectorial.
Se publicó en la página institucional el PLAN DE AUSTERIDAD EN EL GASTO Y GESTIÓN AMBIENTAL 2023.
Se actualizó el cronograma de actividades para la vigencia 2023, en aspectos ambientales.
Se vienen realizando las campañas de SENSIBILIZACIÓN SOBRE LA IMPORTANCIA DEL RECICLAJE EN EL MINISTERIO, a través de los medios internos con los cuales cuenta la entidad.
Se suministró a la OTSI la información para consolidar el indicador de uso eficiente de papel, Disposición de papel para impresión usado y de los residuos de aparatos eléctricos y electrónico, del mes diciembre/2022.
</t>
  </si>
  <si>
    <t>15. Plan de Mantenimiento de Servicios Tecnológicos
"Para el primer trimestre de 2023, se tenian planeados 11 mantenimientos preventivos de los cuales se ejecutaron 9 mantenimientos preventivos y 2 son reprogramados ya que el proveedor encargado no contaba con agenda disponible para las fechas reportadas; con los ejecutados se garantiza el correcto funcionamiento de los equipos y software de seguridad, sistemas de respaldo a disco y nube, software capa media y servidores para bases de datos. Cada uno de los mantenimientos ejecutados cuenta con el soporte de la actividad realizada".
16. Plan de Inversión y Gasto Público: Oficina Asesora de Planeación e Innovación Institucional.
Para el primer trimestre, la ejecución en compromisos llegó a $277,268 millones con 74,41%. Se recomienda realizar todas las gestiones pertinentes para comprometer los recursos que aún se encuentran sin comprometer, dado que son suceptibles de recorte presupuestal por parte del Ministerio de Hacienda.  Con este mismo corte se presenta ejecución en obligaciones por valor de $1,596 millones con porcentaje de ejecución del presupuesto de la Entidad de 0,43%, corresponde a adquisición de bienes y servicios del proyecto de administración del sistema y capacidades regionales para gastos de desplazamiento y comisiones. Se recomienda pagar la reserva que se tiene del 2022 para iniciar con la ejecución de recursos de la presente vigencia
17. Plan Estratégico de Seguridad Vial: Dirección Administrativa y Financiera
Se adjunta reporte al “Plan Estratégico de Seguridad Vial 2023”, el cual permite dar cuenta de los avances efectuados con el fin de cumplir los objetivos a favor de la seguridad vial en el Ministerio y la vida cotidiana de los servidores públicos y contratistas de la Entidad</t>
  </si>
  <si>
    <t>2. Mejorar la eficiencia administrativa a través de la innovación pública1.
 Aportar insumos requeridos para avanzar en los análisis y formulación del proyecto para la implementación de la Política de Formalización del empleo público y la dignificación del trabajo. Se llevan a cabo mesas de trabajo con la Dirección de Talento Humano. Se llevan a cabo mesas de trabajo con la Dirección de Talento Humano. Verificar listas de asistencia en Drive.
https://drive.google.com/drive/u/0/folders/1vVr4Wn0V7ojzD7XTPOw6sd9jFrYGfFsC.
2. Ejecución de las Auditorías y Seguimientos del Plan Anual de Auditorias: Se registra cumplimiento de la tarea mediante el reporte del indicador, en el aplicativo GINA.</t>
  </si>
  <si>
    <t xml:space="preserve">Este indicador está en proceso de revisión y ajuste por planeación estratégica de la entidad con ocasión de la aprobación del Plan Nacional de Desarrollo 2022-2026
</t>
  </si>
  <si>
    <t>Valores GINA corte 31/03/2023</t>
  </si>
  <si>
    <t>Meta a 31/03/2023</t>
  </si>
  <si>
    <t>Meta cumplida a 31/03/2023</t>
  </si>
  <si>
    <t>% DE CUMPLIMIENTO DE META DEL PROGRAMA a 31/03/2023</t>
  </si>
  <si>
    <t>%  de cumplimiento de meta del programa 2023</t>
  </si>
  <si>
    <t>Despacho del Ministerio
Viceministerio de Conocimiento, Innovación y Productividad
Viceministerio de Talento y Apropiación del Conocimiento
Direcciones Técnicas</t>
  </si>
  <si>
    <t>N.A.</t>
  </si>
  <si>
    <t>Sin observaciones</t>
  </si>
  <si>
    <t>SEGUIMIENTO EJECUCIÓN PLAN DE ACCIÓN INSTITUCIONAL VIGENCIA 2023
CORTE A 31-03-2023</t>
  </si>
  <si>
    <t>Meta Anual</t>
  </si>
  <si>
    <r>
      <t>Conforme a la información cargada en el seguimeinto de la OAPII en la página web el 15 mayo de 2023, con corte del 31 de marzo de 2023, en el que se indica lo siguiente:</t>
    </r>
    <r>
      <rPr>
        <b/>
        <i/>
        <sz val="22"/>
        <color theme="1"/>
        <rFont val="Arial Narrow"/>
        <family val="2"/>
      </rPr>
      <t xml:space="preserve"> "Este indicador está en proceso de revisión y ajuste por planeación estratégica de la entidad con ocasión de la aprobación del Plan Nacional de Desarrollo 2022-2026"</t>
    </r>
    <r>
      <rPr>
        <sz val="22"/>
        <color theme="1"/>
        <rFont val="Arial Narrow"/>
        <family val="2"/>
      </rPr>
      <t xml:space="preserve">, se precisa que a la fecha de entrega de este seguimeinto por parte la OCI (28 de mayo de 2023), </t>
    </r>
    <r>
      <rPr>
        <sz val="22"/>
        <color rgb="FFFF0000"/>
        <rFont val="Arial Narrow"/>
        <family val="2"/>
      </rPr>
      <t xml:space="preserve">no hay evidencia de revisiones ni ajustes, modifiicando este indicador </t>
    </r>
    <r>
      <rPr>
        <sz val="22"/>
        <color theme="1"/>
        <rFont val="Arial Narrow"/>
        <family val="2"/>
      </rPr>
      <t>y no se reporta resutlados del mismo, por cuanto se solicita indicar y remitir los ajustes realizados y aprobados por el comité correspondiente para poder reflejar los avances del mismo.</t>
    </r>
  </si>
  <si>
    <r>
      <t>Conforme a la información cargada en el seguimeinto de la OAPII en la página web el 15 mayo de 2023, con corte del 31 de marzo de 2023, en el que se indica lo siguiente:</t>
    </r>
    <r>
      <rPr>
        <b/>
        <i/>
        <sz val="20"/>
        <color theme="1"/>
        <rFont val="Arial Narrow"/>
        <family val="2"/>
      </rPr>
      <t xml:space="preserve"> "Este indicador está en proceso de revisión y ajuste por planeación estratégica de la entidad con ocasión de la aprobación del Plan Nacional de Desarrollo 2022-2026"</t>
    </r>
    <r>
      <rPr>
        <sz val="20"/>
        <color theme="1"/>
        <rFont val="Arial Narrow"/>
        <family val="2"/>
      </rPr>
      <t xml:space="preserve">, se precisa que a la fecha de entrega de este seguimeinto por parte la OCI (28 de mayo de 2023), </t>
    </r>
    <r>
      <rPr>
        <sz val="20"/>
        <color rgb="FFFF0000"/>
        <rFont val="Arial Narrow"/>
        <family val="2"/>
      </rPr>
      <t xml:space="preserve">no hay evidencia de revisiones ni ajustes, modifiicando este indicador </t>
    </r>
    <r>
      <rPr>
        <sz val="20"/>
        <color theme="1"/>
        <rFont val="Arial Narrow"/>
        <family val="2"/>
      </rPr>
      <t>y no se reporta resutlados del mismo, por cuanto se solicita indicar y remitir los ajustes realizados y aprobados por el comité correspondiente para poder reflejar los avances del mismo.</t>
    </r>
  </si>
  <si>
    <r>
      <t xml:space="preserve">Conforme a la información cargada en el seguimeinto de la OAPII en la página web el 15 mayo de 2023, con corte del 31 de marzo de 2023, en el que se indica lo siguiente: </t>
    </r>
    <r>
      <rPr>
        <b/>
        <i/>
        <sz val="20"/>
        <color theme="1"/>
        <rFont val="Arial Narrow"/>
        <family val="2"/>
      </rPr>
      <t>"Este indicador está en proceso de revisión y ajuste por planeación estratégica de la entidad con ocasión de la aprobación del Plan Nacional de Desarrollo 2022-2026"</t>
    </r>
    <r>
      <rPr>
        <sz val="20"/>
        <color theme="1"/>
        <rFont val="Arial Narrow"/>
        <family val="2"/>
      </rPr>
      <t xml:space="preserve">, se precisa que a la fecha de entrega de este seguimeinto por parte la OCI (28 de mayo de 2023), </t>
    </r>
    <r>
      <rPr>
        <sz val="20"/>
        <color rgb="FFFF0000"/>
        <rFont val="Arial Narrow"/>
        <family val="2"/>
      </rPr>
      <t>no hay evidencia de revisiones ni ajustes, modifiicando este indicador</t>
    </r>
    <r>
      <rPr>
        <sz val="20"/>
        <color theme="1"/>
        <rFont val="Arial Narrow"/>
        <family val="2"/>
      </rPr>
      <t xml:space="preserve"> y no se reporta resutlados del mismo, por cuanto se solicita indicar y remitir los ajustes realizados y aprobados por el comité correspondiente para poder reflejar los avances del mismo.</t>
    </r>
  </si>
  <si>
    <r>
      <t xml:space="preserve">Conforme a la información cargada en el seguimeinto de la OAPII en la página web el 15 mayo de 2023, con corte del 31 de marzo de 2023, en el que se indica lo siguiente: </t>
    </r>
    <r>
      <rPr>
        <b/>
        <i/>
        <sz val="20"/>
        <color theme="1"/>
        <rFont val="Arial Narrow"/>
        <family val="2"/>
      </rPr>
      <t>"Este indicador está en proceso de revisión y ajuste por planeación estratégica de la entidad con ocasión de la aprobación del Plan Nacional de Desarrollo 2022-2026"</t>
    </r>
    <r>
      <rPr>
        <sz val="20"/>
        <color theme="1"/>
        <rFont val="Arial Narrow"/>
        <family val="2"/>
      </rPr>
      <t xml:space="preserve">, se precisa que a la fecha de entrega de este seguimeinto por parte la OCI (28 de mayo de 2023), </t>
    </r>
    <r>
      <rPr>
        <sz val="20"/>
        <color rgb="FFFF0000"/>
        <rFont val="Arial Narrow"/>
        <family val="2"/>
      </rPr>
      <t xml:space="preserve">no hay evidencia de revisiones ni ajustes, modifiicando este indicador </t>
    </r>
    <r>
      <rPr>
        <sz val="20"/>
        <color theme="1"/>
        <rFont val="Arial Narrow"/>
        <family val="2"/>
      </rPr>
      <t>y no se reporta resutlados del mismo, por cuanto se solicita indicar y remitir los ajustes realizados y aprobados por el comité correspondiente para poder reflejar los avances del mismo.</t>
    </r>
  </si>
  <si>
    <r>
      <t>Conforme a la información cargada en el seguimeinto de la OAPII en la página web el 15 mayo de 2023, con corte del 31 de marzo de 2023, en el que se indica lo siguiente:</t>
    </r>
    <r>
      <rPr>
        <b/>
        <i/>
        <sz val="20"/>
        <color theme="1"/>
        <rFont val="Arial Narrow"/>
        <family val="2"/>
      </rPr>
      <t xml:space="preserve"> "Este indicador está en proceso de revisión y ajuste por planeación estratégica de la entidad con ocasión de la aprobación del Plan Nacional de Desarrollo 2022-2026"</t>
    </r>
    <r>
      <rPr>
        <sz val="20"/>
        <color theme="1"/>
        <rFont val="Arial Narrow"/>
        <family val="2"/>
      </rPr>
      <t xml:space="preserve">, se precisa que a la fecha de entrega de este seguimeinto por parte la OCI (28 de mayo de 2023), </t>
    </r>
    <r>
      <rPr>
        <sz val="20"/>
        <color rgb="FFFF0000"/>
        <rFont val="Arial Narrow"/>
        <family val="2"/>
      </rPr>
      <t>no hay evidencia de revisiones ni ajustes, modifiicando este indicador</t>
    </r>
    <r>
      <rPr>
        <sz val="20"/>
        <color theme="1"/>
        <rFont val="Arial Narrow"/>
        <family val="2"/>
      </rPr>
      <t xml:space="preserve"> y no se reporta resutlados del mismo, por cuanto se solicita indicar y remitir los ajustes realizados y aprobados por el comité correspondiente para poder reflejar los avances del mismo.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</si>
</sst>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_-;\-&quot;$&quot;* #,##0_-;_-&quot;$&quot;* &quot;-&quot;_-;_-@_-"/>
    <numFmt numFmtId="165" formatCode="_-&quot;$&quot;* #,##0.00_-;\-&quot;$&quot;* #,##0.00_-;_-&quot;$&quot;* &quot;-&quot;??_-;_-@_-"/>
    <numFmt numFmtId="166" formatCode="#,##0_ ;\-#,##0\ "/>
  </numFmts>
  <fonts count="39" x14ac:knownFonts="1">
    <font>
      <sz val="11"/>
      <color theme="1"/>
      <name val="Calibri"/>
      <family val="2"/>
      <scheme val="minor"/>
    </font>
    <font>
      <sz val="11"/>
      <color theme="1"/>
      <name val="Calibri"/>
      <family val="2"/>
      <scheme val="minor"/>
    </font>
    <font>
      <b/>
      <sz val="18"/>
      <name val="Arial Narrow"/>
      <family val="2"/>
    </font>
    <font>
      <sz val="16"/>
      <name val="Arial Narrow"/>
      <family val="2"/>
    </font>
    <font>
      <sz val="10"/>
      <name val="Arial Narrow"/>
      <family val="2"/>
    </font>
    <font>
      <b/>
      <sz val="16"/>
      <name val="Arial Narrow"/>
      <family val="2"/>
    </font>
    <font>
      <b/>
      <sz val="18"/>
      <color theme="0"/>
      <name val="Arial Narrow"/>
      <family val="2"/>
    </font>
    <font>
      <b/>
      <sz val="16"/>
      <color theme="0"/>
      <name val="Arial Narrow"/>
      <family val="2"/>
    </font>
    <font>
      <sz val="16"/>
      <color theme="0"/>
      <name val="Arial Narrow"/>
      <family val="2"/>
    </font>
    <font>
      <sz val="16"/>
      <color theme="1"/>
      <name val="Arial Narrow"/>
      <family val="2"/>
    </font>
    <font>
      <sz val="11"/>
      <name val="Arial Narrow"/>
      <family val="2"/>
    </font>
    <font>
      <sz val="12"/>
      <name val="Arial Narrow"/>
      <family val="2"/>
    </font>
    <font>
      <b/>
      <sz val="36"/>
      <color rgb="FFFF0000"/>
      <name val="Arial Narrow"/>
      <family val="2"/>
    </font>
    <font>
      <b/>
      <sz val="9"/>
      <color rgb="FF000000"/>
      <name val="Tahoma"/>
      <family val="2"/>
    </font>
    <font>
      <sz val="9"/>
      <color rgb="FF000000"/>
      <name val="Tahoma"/>
      <family val="2"/>
    </font>
    <font>
      <sz val="16"/>
      <color rgb="FF000000"/>
      <name val="Tahoma"/>
      <family val="2"/>
    </font>
    <font>
      <sz val="16"/>
      <color rgb="FF3366FF"/>
      <name val="Tahoma"/>
      <family val="2"/>
    </font>
    <font>
      <b/>
      <sz val="12"/>
      <name val="Arial Narrow"/>
      <family val="2"/>
    </font>
    <font>
      <sz val="20"/>
      <name val="Arial Narrow"/>
      <family val="2"/>
    </font>
    <font>
      <sz val="20"/>
      <color theme="1"/>
      <name val="Arial Narrow"/>
      <family val="2"/>
    </font>
    <font>
      <sz val="24"/>
      <name val="Arial Narrow"/>
      <family val="2"/>
    </font>
    <font>
      <b/>
      <sz val="28"/>
      <name val="Arial Narrow"/>
      <family val="2"/>
    </font>
    <font>
      <b/>
      <sz val="12"/>
      <color rgb="FF7030A0"/>
      <name val="Arial Narrow"/>
      <family val="2"/>
    </font>
    <font>
      <sz val="11"/>
      <color theme="1"/>
      <name val="Calibri"/>
      <family val="2"/>
      <scheme val="minor"/>
    </font>
    <font>
      <sz val="12"/>
      <color theme="1"/>
      <name val="Arial Narrow"/>
      <family val="2"/>
    </font>
    <font>
      <b/>
      <sz val="12"/>
      <color theme="1"/>
      <name val="Arial Narrow"/>
      <family val="2"/>
    </font>
    <font>
      <sz val="11"/>
      <name val="Calibri"/>
      <family val="2"/>
    </font>
    <font>
      <b/>
      <sz val="16"/>
      <color theme="1"/>
      <name val="Arial Narrow"/>
      <family val="2"/>
    </font>
    <font>
      <b/>
      <sz val="14"/>
      <color theme="1"/>
      <name val="Arial Narrow"/>
      <family val="2"/>
    </font>
    <font>
      <sz val="12"/>
      <color rgb="FFFF0000"/>
      <name val="Arial Narrow"/>
      <family val="2"/>
    </font>
    <font>
      <b/>
      <sz val="12"/>
      <color rgb="FFFF0000"/>
      <name val="Arial Narrow"/>
      <family val="2"/>
    </font>
    <font>
      <b/>
      <sz val="20"/>
      <color theme="0"/>
      <name val="Arial Narrow"/>
      <family val="2"/>
    </font>
    <font>
      <sz val="22"/>
      <color theme="1"/>
      <name val="Arial Narrow"/>
      <family val="2"/>
    </font>
    <font>
      <b/>
      <sz val="22"/>
      <name val="Arial Narrow"/>
      <family val="2"/>
    </font>
    <font>
      <sz val="16"/>
      <color rgb="FFFF0000"/>
      <name val="Arial Narrow"/>
      <family val="2"/>
    </font>
    <font>
      <b/>
      <i/>
      <sz val="22"/>
      <color theme="1"/>
      <name val="Arial Narrow"/>
      <family val="2"/>
    </font>
    <font>
      <sz val="22"/>
      <color rgb="FFFF0000"/>
      <name val="Arial Narrow"/>
      <family val="2"/>
    </font>
    <font>
      <sz val="20"/>
      <color rgb="FFFF0000"/>
      <name val="Arial Narrow"/>
      <family val="2"/>
    </font>
    <font>
      <b/>
      <i/>
      <sz val="20"/>
      <color theme="1"/>
      <name val="Arial Narrow"/>
      <family val="2"/>
    </font>
  </fonts>
  <fills count="19">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rgb="FF3772FF"/>
        <bgColor indexed="64"/>
      </patternFill>
    </fill>
    <fill>
      <patternFill patternType="solid">
        <fgColor rgb="FFFFC000"/>
        <bgColor indexed="64"/>
      </patternFill>
    </fill>
    <fill>
      <patternFill patternType="solid">
        <fgColor theme="9" tint="0.59999389629810485"/>
        <bgColor rgb="FF000000"/>
      </patternFill>
    </fill>
    <fill>
      <patternFill patternType="solid">
        <fgColor theme="9" tint="-0.249977111117893"/>
        <bgColor indexed="64"/>
      </patternFill>
    </fill>
    <fill>
      <patternFill patternType="solid">
        <fgColor theme="5" tint="-0.249977111117893"/>
        <bgColor indexed="64"/>
      </patternFill>
    </fill>
    <fill>
      <patternFill patternType="solid">
        <fgColor theme="5" tint="0.39997558519241921"/>
        <bgColor rgb="FF000000"/>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theme="2"/>
        <bgColor indexed="64"/>
      </patternFill>
    </fill>
  </fills>
  <borders count="41">
    <border>
      <left/>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theme="0" tint="-0.34998626667073579"/>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dotted">
        <color rgb="FF000000"/>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diagonal/>
    </border>
    <border>
      <left style="medium">
        <color rgb="FF000000"/>
      </left>
      <right style="dotted">
        <color rgb="FF000000"/>
      </right>
      <top style="medium">
        <color rgb="FF000000"/>
      </top>
      <bottom/>
      <diagonal/>
    </border>
    <border>
      <left style="dotted">
        <color rgb="FF000000"/>
      </left>
      <right style="dotted">
        <color rgb="FF000000"/>
      </right>
      <top style="medium">
        <color rgb="FF000000"/>
      </top>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diagonal/>
    </border>
    <border>
      <left style="medium">
        <color rgb="FF000000"/>
      </left>
      <right style="dotted">
        <color rgb="FF000000"/>
      </right>
      <top/>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medium">
        <color rgb="FF000000"/>
      </right>
      <top/>
      <bottom/>
      <diagonal/>
    </border>
    <border>
      <left style="medium">
        <color rgb="FF000000"/>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medium">
        <color rgb="FF000000"/>
      </right>
      <top/>
      <bottom style="medium">
        <color rgb="FF000000"/>
      </bottom>
      <diagonal/>
    </border>
    <border>
      <left style="medium">
        <color rgb="FF000000"/>
      </left>
      <right style="dotted">
        <color rgb="FF000000"/>
      </right>
      <top style="medium">
        <color rgb="FF000000"/>
      </top>
      <bottom style="medium">
        <color rgb="FF000000"/>
      </bottom>
      <diagonal/>
    </border>
    <border>
      <left style="dotted">
        <color rgb="FF000000"/>
      </left>
      <right style="dotted">
        <color rgb="FF000000"/>
      </right>
      <top style="medium">
        <color rgb="FF000000"/>
      </top>
      <bottom style="medium">
        <color rgb="FF000000"/>
      </bottom>
      <diagonal/>
    </border>
    <border>
      <left style="dotted">
        <color rgb="FF000000"/>
      </left>
      <right style="medium">
        <color rgb="FF000000"/>
      </right>
      <top style="medium">
        <color rgb="FF000000"/>
      </top>
      <bottom style="medium">
        <color rgb="FF000000"/>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3" fillId="0" borderId="0"/>
  </cellStyleXfs>
  <cellXfs count="227">
    <xf numFmtId="0" fontId="0" fillId="0" borderId="0" xfId="0"/>
    <xf numFmtId="0" fontId="4"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9" fontId="5" fillId="2" borderId="0" xfId="2" applyFont="1" applyFill="1" applyBorder="1" applyAlignment="1">
      <alignment horizontal="center" vertical="center"/>
    </xf>
    <xf numFmtId="0" fontId="3" fillId="0" borderId="0" xfId="0" applyFont="1" applyAlignment="1">
      <alignment horizontal="center" vertical="center" wrapText="1"/>
    </xf>
    <xf numFmtId="0" fontId="3" fillId="2" borderId="0" xfId="0" applyFont="1" applyFill="1" applyAlignment="1">
      <alignment horizontal="center" vertical="center"/>
    </xf>
    <xf numFmtId="0" fontId="8" fillId="2" borderId="0" xfId="0" applyFont="1" applyFill="1" applyAlignment="1">
      <alignment horizontal="center" vertical="center"/>
    </xf>
    <xf numFmtId="0" fontId="3" fillId="0" borderId="2"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9" fillId="2" borderId="2" xfId="0" applyFont="1" applyFill="1" applyBorder="1" applyAlignment="1">
      <alignment horizontal="center" vertical="center" wrapText="1"/>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9" fontId="10" fillId="2" borderId="0" xfId="2" applyFont="1" applyFill="1" applyAlignment="1">
      <alignment horizontal="center" vertical="center"/>
    </xf>
    <xf numFmtId="0" fontId="2" fillId="2" borderId="0" xfId="0" applyFont="1" applyFill="1" applyAlignment="1">
      <alignment horizontal="center" vertical="center" wrapText="1"/>
    </xf>
    <xf numFmtId="0" fontId="9" fillId="2" borderId="3" xfId="0" applyFont="1" applyFill="1" applyBorder="1" applyAlignment="1">
      <alignment horizontal="center" vertical="center" wrapText="1"/>
    </xf>
    <xf numFmtId="9" fontId="9" fillId="2" borderId="3" xfId="2"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2" borderId="3" xfId="0" applyFont="1" applyFill="1" applyBorder="1" applyAlignment="1">
      <alignment horizontal="center" vertical="center" wrapText="1"/>
    </xf>
    <xf numFmtId="9" fontId="9" fillId="2" borderId="2" xfId="0" applyNumberFormat="1" applyFont="1" applyFill="1" applyBorder="1" applyAlignment="1">
      <alignment horizontal="center" vertical="center" wrapText="1"/>
    </xf>
    <xf numFmtId="9" fontId="9" fillId="2" borderId="3" xfId="0" applyNumberFormat="1" applyFont="1" applyFill="1" applyBorder="1" applyAlignment="1">
      <alignment horizontal="center" vertical="center" wrapText="1"/>
    </xf>
    <xf numFmtId="9" fontId="9" fillId="2" borderId="2" xfId="2"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0" fontId="9" fillId="2" borderId="2" xfId="0" quotePrefix="1"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7" fillId="2" borderId="0" xfId="0" applyFont="1" applyFill="1" applyAlignment="1">
      <alignment horizontal="center" vertical="center"/>
    </xf>
    <xf numFmtId="0" fontId="17" fillId="14" borderId="2"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0" fontId="11" fillId="2" borderId="2"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2" borderId="2" xfId="0" quotePrefix="1" applyFont="1" applyFill="1" applyBorder="1" applyAlignment="1">
      <alignment horizontal="center" vertical="center" wrapText="1"/>
    </xf>
    <xf numFmtId="0" fontId="11" fillId="2" borderId="0" xfId="0" applyFont="1" applyFill="1" applyAlignment="1">
      <alignment horizontal="center" vertical="center"/>
    </xf>
    <xf numFmtId="1" fontId="11" fillId="2" borderId="3" xfId="0" applyNumberFormat="1" applyFont="1" applyFill="1" applyBorder="1" applyAlignment="1">
      <alignment horizontal="center" vertical="center" wrapText="1"/>
    </xf>
    <xf numFmtId="0" fontId="24" fillId="15" borderId="0" xfId="7" applyFont="1" applyFill="1" applyAlignment="1">
      <alignment horizontal="center" vertical="center" wrapText="1"/>
    </xf>
    <xf numFmtId="0" fontId="23" fillId="0" borderId="0" xfId="7"/>
    <xf numFmtId="0" fontId="25" fillId="0" borderId="20" xfId="7" applyFont="1" applyBorder="1" applyAlignment="1">
      <alignment horizontal="center" vertical="center" wrapText="1"/>
    </xf>
    <xf numFmtId="0" fontId="25" fillId="15" borderId="0" xfId="7" applyFont="1" applyFill="1" applyAlignment="1">
      <alignment horizontal="center" vertical="center"/>
    </xf>
    <xf numFmtId="0" fontId="27" fillId="16" borderId="0" xfId="7" applyFont="1" applyFill="1" applyAlignment="1">
      <alignment horizontal="center" vertical="center"/>
    </xf>
    <xf numFmtId="0" fontId="24" fillId="15" borderId="0" xfId="7" applyFont="1" applyFill="1" applyAlignment="1">
      <alignment wrapText="1"/>
    </xf>
    <xf numFmtId="0" fontId="28" fillId="17" borderId="21" xfId="7" applyFont="1" applyFill="1" applyBorder="1" applyAlignment="1">
      <alignment horizontal="center" vertical="center" wrapText="1"/>
    </xf>
    <xf numFmtId="0" fontId="24" fillId="15" borderId="28" xfId="7" applyFont="1" applyFill="1" applyBorder="1" applyAlignment="1">
      <alignment horizontal="center" vertical="center" wrapText="1"/>
    </xf>
    <xf numFmtId="9" fontId="24" fillId="15" borderId="28" xfId="7" applyNumberFormat="1" applyFont="1" applyFill="1" applyBorder="1" applyAlignment="1">
      <alignment horizontal="center" vertical="center" wrapText="1"/>
    </xf>
    <xf numFmtId="9" fontId="24" fillId="16" borderId="28" xfId="7" applyNumberFormat="1" applyFont="1" applyFill="1" applyBorder="1" applyAlignment="1">
      <alignment horizontal="center" vertical="center" wrapText="1"/>
    </xf>
    <xf numFmtId="4" fontId="24" fillId="15" borderId="28" xfId="7" applyNumberFormat="1" applyFont="1" applyFill="1" applyBorder="1" applyAlignment="1">
      <alignment horizontal="center" vertical="center" wrapText="1"/>
    </xf>
    <xf numFmtId="0" fontId="24" fillId="15" borderId="32" xfId="7" applyFont="1" applyFill="1" applyBorder="1" applyAlignment="1">
      <alignment horizontal="center" vertical="center" wrapText="1"/>
    </xf>
    <xf numFmtId="9" fontId="24" fillId="15" borderId="32" xfId="7" applyNumberFormat="1" applyFont="1" applyFill="1" applyBorder="1" applyAlignment="1">
      <alignment horizontal="center" vertical="center" wrapText="1"/>
    </xf>
    <xf numFmtId="9" fontId="24" fillId="16" borderId="32" xfId="7" applyNumberFormat="1" applyFont="1" applyFill="1" applyBorder="1" applyAlignment="1">
      <alignment horizontal="center" vertical="center" wrapText="1"/>
    </xf>
    <xf numFmtId="0" fontId="24" fillId="15" borderId="36" xfId="7" applyFont="1" applyFill="1" applyBorder="1" applyAlignment="1">
      <alignment horizontal="center" vertical="center" wrapText="1"/>
    </xf>
    <xf numFmtId="1" fontId="24" fillId="15" borderId="36" xfId="7" applyNumberFormat="1" applyFont="1" applyFill="1" applyBorder="1" applyAlignment="1">
      <alignment horizontal="center" vertical="center" wrapText="1"/>
    </xf>
    <xf numFmtId="1" fontId="24" fillId="16" borderId="36" xfId="7" applyNumberFormat="1" applyFont="1" applyFill="1" applyBorder="1" applyAlignment="1">
      <alignment horizontal="center" vertical="center" wrapText="1"/>
    </xf>
    <xf numFmtId="3" fontId="24" fillId="15" borderId="28" xfId="7" applyNumberFormat="1" applyFont="1" applyFill="1" applyBorder="1" applyAlignment="1">
      <alignment horizontal="center" vertical="center" wrapText="1"/>
    </xf>
    <xf numFmtId="0" fontId="22" fillId="15" borderId="28" xfId="7" applyFont="1" applyFill="1" applyBorder="1" applyAlignment="1">
      <alignment horizontal="center" vertical="center" wrapText="1"/>
    </xf>
    <xf numFmtId="10" fontId="24" fillId="15" borderId="28" xfId="7" applyNumberFormat="1" applyFont="1" applyFill="1" applyBorder="1" applyAlignment="1">
      <alignment horizontal="center" vertical="center" wrapText="1"/>
    </xf>
    <xf numFmtId="0" fontId="24" fillId="16" borderId="28" xfId="7" applyFont="1" applyFill="1" applyBorder="1" applyAlignment="1">
      <alignment horizontal="center" vertical="center" wrapText="1"/>
    </xf>
    <xf numFmtId="10" fontId="24" fillId="16" borderId="28" xfId="7" applyNumberFormat="1" applyFont="1" applyFill="1" applyBorder="1" applyAlignment="1">
      <alignment horizontal="center" vertical="center" wrapText="1"/>
    </xf>
    <xf numFmtId="0" fontId="22" fillId="15" borderId="36" xfId="7" applyFont="1" applyFill="1" applyBorder="1" applyAlignment="1">
      <alignment horizontal="center" vertical="center" wrapText="1"/>
    </xf>
    <xf numFmtId="3" fontId="24" fillId="15" borderId="36" xfId="7" applyNumberFormat="1" applyFont="1" applyFill="1" applyBorder="1" applyAlignment="1">
      <alignment horizontal="center" vertical="center" wrapText="1"/>
    </xf>
    <xf numFmtId="166" fontId="24" fillId="15" borderId="36" xfId="7" applyNumberFormat="1" applyFont="1" applyFill="1" applyBorder="1" applyAlignment="1">
      <alignment horizontal="center" vertical="center" wrapText="1"/>
    </xf>
    <xf numFmtId="166" fontId="24" fillId="16" borderId="36" xfId="7" applyNumberFormat="1" applyFont="1" applyFill="1" applyBorder="1" applyAlignment="1">
      <alignment horizontal="center" vertical="center" wrapText="1"/>
    </xf>
    <xf numFmtId="166" fontId="24" fillId="15" borderId="28" xfId="7" applyNumberFormat="1" applyFont="1" applyFill="1" applyBorder="1" applyAlignment="1">
      <alignment horizontal="center" vertical="center" wrapText="1"/>
    </xf>
    <xf numFmtId="166" fontId="24" fillId="16" borderId="28" xfId="7" applyNumberFormat="1" applyFont="1" applyFill="1" applyBorder="1" applyAlignment="1">
      <alignment horizontal="center" vertical="center" wrapText="1"/>
    </xf>
    <xf numFmtId="166" fontId="24" fillId="15" borderId="32" xfId="7" applyNumberFormat="1" applyFont="1" applyFill="1" applyBorder="1" applyAlignment="1">
      <alignment horizontal="center" vertical="center" wrapText="1"/>
    </xf>
    <xf numFmtId="166" fontId="24" fillId="16" borderId="32" xfId="7" applyNumberFormat="1" applyFont="1" applyFill="1" applyBorder="1" applyAlignment="1">
      <alignment horizontal="center" vertical="center" wrapText="1"/>
    </xf>
    <xf numFmtId="0" fontId="24" fillId="15" borderId="36" xfId="7" quotePrefix="1" applyFont="1" applyFill="1" applyBorder="1" applyAlignment="1">
      <alignment horizontal="center" vertical="center" wrapText="1"/>
    </xf>
    <xf numFmtId="1" fontId="24" fillId="15" borderId="28" xfId="7" applyNumberFormat="1" applyFont="1" applyFill="1" applyBorder="1" applyAlignment="1">
      <alignment horizontal="center" vertical="center" wrapText="1"/>
    </xf>
    <xf numFmtId="1" fontId="24" fillId="16" borderId="28" xfId="7" applyNumberFormat="1" applyFont="1" applyFill="1" applyBorder="1" applyAlignment="1">
      <alignment horizontal="center" vertical="center" wrapText="1"/>
    </xf>
    <xf numFmtId="0" fontId="22" fillId="15" borderId="32" xfId="7" applyFont="1" applyFill="1" applyBorder="1" applyAlignment="1">
      <alignment horizontal="center" vertical="center" wrapText="1"/>
    </xf>
    <xf numFmtId="1" fontId="24" fillId="15" borderId="32" xfId="7" applyNumberFormat="1" applyFont="1" applyFill="1" applyBorder="1" applyAlignment="1">
      <alignment horizontal="center" vertical="center" wrapText="1"/>
    </xf>
    <xf numFmtId="1" fontId="24" fillId="16" borderId="32" xfId="7" applyNumberFormat="1" applyFont="1" applyFill="1" applyBorder="1" applyAlignment="1">
      <alignment horizontal="center" vertical="center" wrapText="1"/>
    </xf>
    <xf numFmtId="10" fontId="24" fillId="15" borderId="32" xfId="7" applyNumberFormat="1" applyFont="1" applyFill="1" applyBorder="1" applyAlignment="1">
      <alignment horizontal="center" vertical="center" wrapText="1"/>
    </xf>
    <xf numFmtId="10" fontId="24" fillId="16" borderId="32" xfId="7" applyNumberFormat="1" applyFont="1" applyFill="1" applyBorder="1" applyAlignment="1">
      <alignment horizontal="center" vertical="center" wrapText="1"/>
    </xf>
    <xf numFmtId="0" fontId="24" fillId="15" borderId="38" xfId="7" applyFont="1" applyFill="1" applyBorder="1" applyAlignment="1">
      <alignment horizontal="center" vertical="center" wrapText="1"/>
    </xf>
    <xf numFmtId="0" fontId="24" fillId="15" borderId="39" xfId="7" applyFont="1" applyFill="1" applyBorder="1" applyAlignment="1">
      <alignment horizontal="center" vertical="center" wrapText="1"/>
    </xf>
    <xf numFmtId="0" fontId="24" fillId="15" borderId="39" xfId="7" applyFont="1" applyFill="1" applyBorder="1" applyAlignment="1">
      <alignment horizontal="left" vertical="top" wrapText="1"/>
    </xf>
    <xf numFmtId="1" fontId="24" fillId="15" borderId="39" xfId="7" applyNumberFormat="1" applyFont="1" applyFill="1" applyBorder="1" applyAlignment="1">
      <alignment horizontal="center" vertical="center" wrapText="1"/>
    </xf>
    <xf numFmtId="1" fontId="24" fillId="16" borderId="39" xfId="7" applyNumberFormat="1" applyFont="1" applyFill="1" applyBorder="1" applyAlignment="1">
      <alignment horizontal="center" vertical="center" wrapText="1"/>
    </xf>
    <xf numFmtId="0" fontId="24" fillId="15" borderId="40" xfId="7" applyFont="1" applyFill="1" applyBorder="1" applyAlignment="1">
      <alignment horizontal="center" vertical="center" wrapText="1"/>
    </xf>
    <xf numFmtId="0" fontId="24" fillId="15" borderId="28" xfId="7" applyFont="1" applyFill="1" applyBorder="1" applyAlignment="1">
      <alignment vertical="center" wrapText="1"/>
    </xf>
    <xf numFmtId="0" fontId="24" fillId="15" borderId="32" xfId="7" applyFont="1" applyFill="1" applyBorder="1" applyAlignment="1">
      <alignment vertical="center" wrapText="1"/>
    </xf>
    <xf numFmtId="0" fontId="24" fillId="15" borderId="31" xfId="7" applyFont="1" applyFill="1" applyBorder="1" applyAlignment="1">
      <alignment vertical="center" wrapText="1"/>
    </xf>
    <xf numFmtId="0" fontId="24" fillId="15" borderId="36" xfId="7" applyFont="1" applyFill="1" applyBorder="1" applyAlignment="1">
      <alignment vertical="center" wrapText="1"/>
    </xf>
    <xf numFmtId="9" fontId="24" fillId="15" borderId="36" xfId="7" applyNumberFormat="1" applyFont="1" applyFill="1" applyBorder="1" applyAlignment="1">
      <alignment horizontal="center" vertical="center" wrapText="1"/>
    </xf>
    <xf numFmtId="9" fontId="24" fillId="16" borderId="36" xfId="7" applyNumberFormat="1" applyFont="1" applyFill="1" applyBorder="1" applyAlignment="1">
      <alignment horizontal="center" vertical="center" wrapText="1"/>
    </xf>
    <xf numFmtId="9" fontId="20" fillId="2" borderId="3" xfId="2" applyFont="1" applyFill="1" applyBorder="1" applyAlignment="1">
      <alignment horizontal="center" vertical="center" wrapText="1"/>
    </xf>
    <xf numFmtId="9" fontId="19" fillId="2" borderId="2" xfId="2" applyFont="1" applyFill="1" applyBorder="1" applyAlignment="1">
      <alignment horizontal="center" vertical="center" wrapText="1"/>
    </xf>
    <xf numFmtId="0" fontId="19" fillId="2" borderId="3" xfId="0" applyFont="1" applyFill="1" applyBorder="1" applyAlignment="1">
      <alignment horizontal="center" vertical="center" wrapText="1"/>
    </xf>
    <xf numFmtId="0" fontId="34" fillId="2" borderId="3" xfId="0"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9" fontId="9" fillId="0" borderId="2" xfId="0" applyNumberFormat="1" applyFont="1" applyBorder="1" applyAlignment="1">
      <alignment horizontal="center" vertical="center"/>
    </xf>
    <xf numFmtId="0" fontId="34" fillId="0" borderId="0" xfId="0" applyFont="1" applyAlignment="1">
      <alignment horizontal="center" vertical="center"/>
    </xf>
    <xf numFmtId="0" fontId="34" fillId="0" borderId="2" xfId="0" applyFont="1" applyBorder="1" applyAlignment="1">
      <alignment horizontal="center" vertical="center"/>
    </xf>
    <xf numFmtId="0" fontId="34" fillId="2" borderId="2" xfId="0" applyFont="1" applyFill="1" applyBorder="1" applyAlignment="1">
      <alignment horizontal="center" vertical="center" wrapText="1"/>
    </xf>
    <xf numFmtId="9" fontId="34" fillId="2" borderId="2" xfId="0" applyNumberFormat="1" applyFont="1" applyFill="1" applyBorder="1" applyAlignment="1">
      <alignment horizontal="center" vertical="center" wrapText="1"/>
    </xf>
    <xf numFmtId="9" fontId="34" fillId="2" borderId="2" xfId="2" applyFont="1" applyFill="1" applyBorder="1" applyAlignment="1">
      <alignment horizontal="center" vertical="center" wrapText="1"/>
    </xf>
    <xf numFmtId="1" fontId="34" fillId="2" borderId="2" xfId="0" applyNumberFormat="1" applyFont="1" applyFill="1" applyBorder="1" applyAlignment="1">
      <alignment horizontal="center" vertical="center" wrapText="1"/>
    </xf>
    <xf numFmtId="0" fontId="34" fillId="18" borderId="2" xfId="0" applyFont="1" applyFill="1" applyBorder="1" applyAlignment="1">
      <alignment horizontal="center" vertical="center" wrapText="1"/>
    </xf>
    <xf numFmtId="0" fontId="34" fillId="18" borderId="3"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12" borderId="2" xfId="0" applyFont="1" applyFill="1" applyBorder="1" applyAlignment="1">
      <alignment horizontal="center" vertical="center" wrapText="1"/>
    </xf>
    <xf numFmtId="0" fontId="17" fillId="13" borderId="9" xfId="0" applyFont="1" applyFill="1" applyBorder="1" applyAlignment="1">
      <alignment horizontal="center" vertical="center" wrapText="1"/>
    </xf>
    <xf numFmtId="0" fontId="17" fillId="13" borderId="10" xfId="0" applyFont="1" applyFill="1" applyBorder="1" applyAlignment="1">
      <alignment horizontal="center" vertical="center" wrapText="1"/>
    </xf>
    <xf numFmtId="0" fontId="17" fillId="13" borderId="1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9" fontId="24" fillId="16" borderId="21" xfId="7" applyNumberFormat="1" applyFont="1" applyFill="1" applyBorder="1" applyAlignment="1">
      <alignment horizontal="center" vertical="center" wrapText="1"/>
    </xf>
    <xf numFmtId="0" fontId="26" fillId="0" borderId="25" xfId="7" applyFont="1" applyBorder="1"/>
    <xf numFmtId="0" fontId="26" fillId="0" borderId="31" xfId="7" applyFont="1" applyBorder="1"/>
    <xf numFmtId="9" fontId="24" fillId="15" borderId="21" xfId="7" applyNumberFormat="1" applyFont="1" applyFill="1" applyBorder="1" applyAlignment="1">
      <alignment horizontal="center" vertical="center" wrapText="1"/>
    </xf>
    <xf numFmtId="9" fontId="24" fillId="15" borderId="27" xfId="7" applyNumberFormat="1" applyFont="1" applyFill="1" applyBorder="1" applyAlignment="1">
      <alignment horizontal="center" vertical="center" wrapText="1"/>
    </xf>
    <xf numFmtId="0" fontId="24" fillId="15" borderId="26" xfId="7" applyFont="1" applyFill="1" applyBorder="1" applyAlignment="1">
      <alignment horizontal="center" vertical="center" wrapText="1"/>
    </xf>
    <xf numFmtId="0" fontId="26" fillId="0" borderId="30" xfId="7" applyFont="1" applyBorder="1"/>
    <xf numFmtId="0" fontId="26" fillId="0" borderId="34" xfId="7" applyFont="1" applyBorder="1"/>
    <xf numFmtId="0" fontId="24" fillId="15" borderId="27" xfId="7" applyFont="1" applyFill="1" applyBorder="1" applyAlignment="1">
      <alignment horizontal="center" vertical="center" wrapText="1"/>
    </xf>
    <xf numFmtId="0" fontId="26" fillId="0" borderId="35" xfId="7" applyFont="1" applyBorder="1"/>
    <xf numFmtId="0" fontId="24" fillId="15" borderId="29" xfId="7" applyFont="1" applyFill="1" applyBorder="1" applyAlignment="1">
      <alignment vertical="center" wrapText="1"/>
    </xf>
    <xf numFmtId="0" fontId="26" fillId="0" borderId="33" xfId="7" applyFont="1" applyBorder="1"/>
    <xf numFmtId="0" fontId="26" fillId="0" borderId="37" xfId="7" applyFont="1" applyBorder="1"/>
    <xf numFmtId="0" fontId="24" fillId="15" borderId="21" xfId="7" applyFont="1" applyFill="1" applyBorder="1" applyAlignment="1">
      <alignment horizontal="center" vertical="center" wrapText="1"/>
    </xf>
    <xf numFmtId="0" fontId="24" fillId="15" borderId="21" xfId="7" applyFont="1" applyFill="1" applyBorder="1" applyAlignment="1">
      <alignment horizontal="left" vertical="top" wrapText="1"/>
    </xf>
    <xf numFmtId="0" fontId="24" fillId="15" borderId="25" xfId="7" applyFont="1" applyFill="1" applyBorder="1" applyAlignment="1">
      <alignment horizontal="left" vertical="top" wrapText="1"/>
    </xf>
    <xf numFmtId="0" fontId="24" fillId="15" borderId="29" xfId="7" applyFont="1" applyFill="1" applyBorder="1" applyAlignment="1">
      <alignment horizontal="center" vertical="center" wrapText="1"/>
    </xf>
    <xf numFmtId="0" fontId="24" fillId="15" borderId="27" xfId="7" applyFont="1" applyFill="1" applyBorder="1" applyAlignment="1">
      <alignment horizontal="left" vertical="top" wrapText="1"/>
    </xf>
    <xf numFmtId="0" fontId="28" fillId="17" borderId="21" xfId="7" applyFont="1" applyFill="1" applyBorder="1" applyAlignment="1">
      <alignment horizontal="center" vertical="center" wrapText="1"/>
    </xf>
    <xf numFmtId="0" fontId="29" fillId="15" borderId="27" xfId="7" applyFont="1" applyFill="1" applyBorder="1" applyAlignment="1">
      <alignment horizontal="center" vertical="center" wrapText="1"/>
    </xf>
    <xf numFmtId="0" fontId="28" fillId="16" borderId="21" xfId="7" applyFont="1" applyFill="1" applyBorder="1" applyAlignment="1">
      <alignment horizontal="center" vertical="center" wrapText="1"/>
    </xf>
    <xf numFmtId="0" fontId="25" fillId="0" borderId="18" xfId="7" applyFont="1" applyBorder="1" applyAlignment="1">
      <alignment horizontal="center" vertical="center" wrapText="1"/>
    </xf>
    <xf numFmtId="0" fontId="23" fillId="0" borderId="0" xfId="7"/>
    <xf numFmtId="0" fontId="26" fillId="0" borderId="19" xfId="7" applyFont="1" applyBorder="1"/>
    <xf numFmtId="0" fontId="26" fillId="0" borderId="18" xfId="7" applyFont="1" applyBorder="1"/>
    <xf numFmtId="0" fontId="27" fillId="16" borderId="0" xfId="7" applyFont="1" applyFill="1" applyAlignment="1">
      <alignment horizontal="center" vertical="center"/>
    </xf>
    <xf numFmtId="0" fontId="26" fillId="0" borderId="0" xfId="7" applyFont="1"/>
    <xf numFmtId="0" fontId="28" fillId="15" borderId="0" xfId="7" applyFont="1" applyFill="1" applyAlignment="1">
      <alignment horizontal="center" vertical="center" wrapText="1"/>
    </xf>
    <xf numFmtId="0" fontId="28" fillId="16" borderId="22" xfId="7" applyFont="1" applyFill="1" applyBorder="1" applyAlignment="1">
      <alignment horizontal="center" vertical="center" wrapText="1"/>
    </xf>
    <xf numFmtId="0" fontId="26" fillId="0" borderId="23" xfId="7" applyFont="1" applyBorder="1"/>
    <xf numFmtId="0" fontId="26" fillId="0" borderId="24" xfId="7" applyFont="1" applyBorder="1"/>
    <xf numFmtId="0" fontId="28" fillId="17" borderId="22" xfId="7" applyFont="1" applyFill="1" applyBorder="1" applyAlignment="1">
      <alignment horizontal="center" vertical="center" wrapText="1"/>
    </xf>
    <xf numFmtId="0" fontId="9" fillId="0" borderId="3" xfId="0" applyFont="1" applyBorder="1" applyAlignment="1">
      <alignment horizontal="center" vertical="center" wrapText="1"/>
    </xf>
    <xf numFmtId="9" fontId="18" fillId="2" borderId="3" xfId="2" applyFont="1" applyFill="1" applyBorder="1" applyAlignment="1">
      <alignment horizontal="center" vertical="center" wrapText="1"/>
    </xf>
    <xf numFmtId="9" fontId="18" fillId="2" borderId="4" xfId="2" applyFont="1" applyFill="1" applyBorder="1" applyAlignment="1">
      <alignment horizontal="center" vertical="center" wrapText="1"/>
    </xf>
    <xf numFmtId="9" fontId="32" fillId="2" borderId="3" xfId="2" applyFont="1" applyFill="1" applyBorder="1" applyAlignment="1">
      <alignment horizontal="center" vertical="center" wrapText="1"/>
    </xf>
    <xf numFmtId="9" fontId="32" fillId="2" borderId="4" xfId="2" applyFont="1" applyFill="1" applyBorder="1" applyAlignment="1">
      <alignment horizontal="center" vertical="center" wrapText="1"/>
    </xf>
    <xf numFmtId="0" fontId="3" fillId="2" borderId="3" xfId="0" applyFont="1" applyFill="1" applyBorder="1" applyAlignment="1">
      <alignment horizontal="center" vertical="center" wrapText="1"/>
    </xf>
    <xf numFmtId="0" fontId="34" fillId="2" borderId="3" xfId="0" applyFont="1" applyFill="1" applyBorder="1" applyAlignment="1">
      <alignment horizontal="center" vertical="center" wrapText="1"/>
    </xf>
    <xf numFmtId="9"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9" fontId="34" fillId="2" borderId="3"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9" fontId="19" fillId="2" borderId="3" xfId="2" applyFont="1" applyFill="1" applyBorder="1" applyAlignment="1">
      <alignment horizontal="center" vertical="center" wrapText="1"/>
    </xf>
    <xf numFmtId="9" fontId="19" fillId="2" borderId="5" xfId="2" applyFont="1" applyFill="1" applyBorder="1" applyAlignment="1">
      <alignment horizontal="center" vertical="center" wrapText="1"/>
    </xf>
    <xf numFmtId="9" fontId="19" fillId="2" borderId="4" xfId="2" applyFont="1" applyFill="1" applyBorder="1" applyAlignment="1">
      <alignment horizontal="center" vertical="center" wrapText="1"/>
    </xf>
    <xf numFmtId="9" fontId="20" fillId="2" borderId="3" xfId="2" applyFont="1" applyFill="1" applyBorder="1" applyAlignment="1">
      <alignment horizontal="center" vertical="center" wrapText="1"/>
    </xf>
    <xf numFmtId="9" fontId="20" fillId="2" borderId="5" xfId="2" applyFont="1" applyFill="1" applyBorder="1" applyAlignment="1">
      <alignment horizontal="center" vertical="center" wrapText="1"/>
    </xf>
    <xf numFmtId="9" fontId="20" fillId="2" borderId="4" xfId="2" applyFont="1" applyFill="1" applyBorder="1" applyAlignment="1">
      <alignment horizontal="center" vertical="center" wrapText="1"/>
    </xf>
    <xf numFmtId="0" fontId="34" fillId="2" borderId="4" xfId="0" applyFont="1" applyFill="1" applyBorder="1" applyAlignment="1">
      <alignment horizontal="center" vertical="center" wrapText="1"/>
    </xf>
    <xf numFmtId="9" fontId="34" fillId="2" borderId="3" xfId="2" applyFont="1" applyFill="1" applyBorder="1" applyAlignment="1">
      <alignment horizontal="center" vertical="center" wrapText="1"/>
    </xf>
    <xf numFmtId="9" fontId="34" fillId="2" borderId="4" xfId="2" applyFont="1" applyFill="1" applyBorder="1" applyAlignment="1">
      <alignment horizontal="center" vertical="center" wrapText="1"/>
    </xf>
    <xf numFmtId="3" fontId="34" fillId="2" borderId="3" xfId="0" applyNumberFormat="1" applyFont="1" applyFill="1" applyBorder="1" applyAlignment="1">
      <alignment horizontal="center" vertical="center" wrapText="1"/>
    </xf>
    <xf numFmtId="3" fontId="34" fillId="2" borderId="5" xfId="0" applyNumberFormat="1" applyFont="1" applyFill="1" applyBorder="1" applyAlignment="1">
      <alignment horizontal="center" vertical="center" wrapText="1"/>
    </xf>
    <xf numFmtId="3" fontId="34" fillId="2" borderId="4" xfId="0" applyNumberFormat="1" applyFont="1" applyFill="1" applyBorder="1" applyAlignment="1">
      <alignment horizontal="center" vertical="center" wrapText="1"/>
    </xf>
    <xf numFmtId="0" fontId="34" fillId="2" borderId="5" xfId="0" applyFont="1" applyFill="1" applyBorder="1" applyAlignment="1">
      <alignment horizontal="center" vertical="center" wrapText="1"/>
    </xf>
    <xf numFmtId="0" fontId="33" fillId="2" borderId="1" xfId="0"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3" fontId="9" fillId="2" borderId="4"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9" fontId="9" fillId="2" borderId="3" xfId="2" applyFont="1" applyFill="1" applyBorder="1" applyAlignment="1">
      <alignment horizontal="center" vertical="center" wrapText="1"/>
    </xf>
    <xf numFmtId="9" fontId="9" fillId="2" borderId="5" xfId="2" applyFont="1" applyFill="1" applyBorder="1" applyAlignment="1">
      <alignment horizontal="center" vertical="center" wrapText="1"/>
    </xf>
    <xf numFmtId="9" fontId="9" fillId="2" borderId="4" xfId="2"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4" borderId="2" xfId="0" applyFont="1" applyFill="1" applyBorder="1" applyAlignment="1">
      <alignment horizontal="center" vertical="center"/>
    </xf>
    <xf numFmtId="9" fontId="5" fillId="10" borderId="2" xfId="2"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9" fontId="34" fillId="2" borderId="5" xfId="2" applyFont="1" applyFill="1" applyBorder="1" applyAlignment="1">
      <alignment horizontal="center" vertical="center" wrapText="1"/>
    </xf>
    <xf numFmtId="10" fontId="9" fillId="2" borderId="3" xfId="0" applyNumberFormat="1" applyFont="1" applyFill="1" applyBorder="1" applyAlignment="1">
      <alignment horizontal="center" vertical="center" wrapText="1"/>
    </xf>
    <xf numFmtId="9" fontId="9" fillId="2" borderId="4"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21" fillId="11" borderId="2"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0" xfId="0" applyFont="1" applyFill="1" applyAlignment="1">
      <alignment horizontal="center" vertical="center" wrapText="1"/>
    </xf>
    <xf numFmtId="0" fontId="3" fillId="0" borderId="0" xfId="0" applyFont="1" applyAlignment="1">
      <alignment horizontal="center" vertical="center" wrapText="1"/>
    </xf>
  </cellXfs>
  <cellStyles count="8">
    <cellStyle name="Millares" xfId="1" builtinId="3"/>
    <cellStyle name="Moneda [0] 2" xfId="6" xr:uid="{00000000-0005-0000-0000-000002000000}"/>
    <cellStyle name="Moneda 12" xfId="5" xr:uid="{00000000-0005-0000-0000-000003000000}"/>
    <cellStyle name="Moneda 2" xfId="3" xr:uid="{00000000-0005-0000-0000-000004000000}"/>
    <cellStyle name="Moneda 7" xfId="4" xr:uid="{00000000-0005-0000-0000-000005000000}"/>
    <cellStyle name="Normal" xfId="0" builtinId="0"/>
    <cellStyle name="Normal 2" xfId="7" xr:uid="{BBC73845-CDD0-49A0-917F-0784B224976A}"/>
    <cellStyle name="Porcentaje"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106595</xdr:colOff>
      <xdr:row>1</xdr:row>
      <xdr:rowOff>200686</xdr:rowOff>
    </xdr:from>
    <xdr:to>
      <xdr:col>1</xdr:col>
      <xdr:colOff>2470104</xdr:colOff>
      <xdr:row>3</xdr:row>
      <xdr:rowOff>15597</xdr:rowOff>
    </xdr:to>
    <xdr:pic>
      <xdr:nvPicPr>
        <xdr:cNvPr id="2" name="Imagen 1">
          <a:extLst>
            <a:ext uri="{FF2B5EF4-FFF2-40B4-BE49-F238E27FC236}">
              <a16:creationId xmlns:a16="http://schemas.microsoft.com/office/drawing/2014/main" id="{DC21390A-A935-46AC-883F-EE04213926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595" y="400711"/>
          <a:ext cx="3649384" cy="7483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190500</xdr:colOff>
      <xdr:row>1</xdr:row>
      <xdr:rowOff>76200</xdr:rowOff>
    </xdr:from>
    <xdr:ext cx="4895850" cy="971550"/>
    <xdr:pic>
      <xdr:nvPicPr>
        <xdr:cNvPr id="2" name="image2.jpg" title="Imagen">
          <a:extLst>
            <a:ext uri="{FF2B5EF4-FFF2-40B4-BE49-F238E27FC236}">
              <a16:creationId xmlns:a16="http://schemas.microsoft.com/office/drawing/2014/main" id="{FA7E60E2-6ABE-40A7-931F-56217EB1A77B}"/>
            </a:ext>
          </a:extLst>
        </xdr:cNvPr>
        <xdr:cNvPicPr preferRelativeResize="0"/>
      </xdr:nvPicPr>
      <xdr:blipFill>
        <a:blip xmlns:r="http://schemas.openxmlformats.org/officeDocument/2006/relationships" r:embed="rId1" cstate="print"/>
        <a:stretch>
          <a:fillRect/>
        </a:stretch>
      </xdr:blipFill>
      <xdr:spPr>
        <a:xfrm>
          <a:off x="190500" y="276225"/>
          <a:ext cx="4895850" cy="9715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21</xdr:col>
      <xdr:colOff>2583296</xdr:colOff>
      <xdr:row>2</xdr:row>
      <xdr:rowOff>2887</xdr:rowOff>
    </xdr:from>
    <xdr:to>
      <xdr:col>21</xdr:col>
      <xdr:colOff>4773361</xdr:colOff>
      <xdr:row>4</xdr:row>
      <xdr:rowOff>7794</xdr:rowOff>
    </xdr:to>
    <xdr:pic>
      <xdr:nvPicPr>
        <xdr:cNvPr id="3" name="Imagen 2">
          <a:extLst>
            <a:ext uri="{FF2B5EF4-FFF2-40B4-BE49-F238E27FC236}">
              <a16:creationId xmlns:a16="http://schemas.microsoft.com/office/drawing/2014/main" id="{1A44B597-CA9E-4631-82B7-FAA9F598B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98796" y="574387"/>
          <a:ext cx="2190065" cy="830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1270000</xdr:colOff>
      <xdr:row>3</xdr:row>
      <xdr:rowOff>105834</xdr:rowOff>
    </xdr:from>
    <xdr:to>
      <xdr:col>4</xdr:col>
      <xdr:colOff>812253</xdr:colOff>
      <xdr:row>5</xdr:row>
      <xdr:rowOff>359833</xdr:rowOff>
    </xdr:to>
    <xdr:pic>
      <xdr:nvPicPr>
        <xdr:cNvPr id="5" name="Imagen 1">
          <a:extLst>
            <a:ext uri="{FF2B5EF4-FFF2-40B4-BE49-F238E27FC236}">
              <a16:creationId xmlns:a16="http://schemas.microsoft.com/office/drawing/2014/main" id="{EF367222-8237-4946-A4C3-0B10AC0D82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00" y="994834"/>
          <a:ext cx="4071920" cy="1439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0350D-4B62-4EC8-A2C7-D0E2AAEC743A}">
  <dimension ref="A2:L35"/>
  <sheetViews>
    <sheetView topLeftCell="C1" zoomScale="80" zoomScaleNormal="80" workbookViewId="0">
      <selection activeCell="G11" sqref="G11"/>
    </sheetView>
  </sheetViews>
  <sheetFormatPr baseColWidth="10" defaultColWidth="8.42578125" defaultRowHeight="15.75" x14ac:dyDescent="0.25"/>
  <cols>
    <col min="1" max="1" width="19.28515625" style="28" customWidth="1"/>
    <col min="2" max="2" width="39.140625" style="28" customWidth="1"/>
    <col min="3" max="3" width="34.140625" style="28" customWidth="1"/>
    <col min="4" max="4" width="36.42578125" style="28" customWidth="1"/>
    <col min="5" max="5" width="46.85546875" style="28" customWidth="1"/>
    <col min="6" max="6" width="50.85546875" style="28" customWidth="1"/>
    <col min="7" max="7" width="35.42578125" style="28" customWidth="1"/>
    <col min="8" max="8" width="42.85546875" style="28" customWidth="1"/>
    <col min="9" max="9" width="29.7109375" style="28" customWidth="1"/>
    <col min="10" max="16384" width="8.42578125" style="28"/>
  </cols>
  <sheetData>
    <row r="2" spans="1:9" ht="48" customHeight="1" x14ac:dyDescent="0.25">
      <c r="A2" s="111"/>
      <c r="B2" s="111"/>
      <c r="C2" s="112" t="s">
        <v>67</v>
      </c>
      <c r="D2" s="113"/>
      <c r="E2" s="113"/>
      <c r="F2" s="113"/>
      <c r="G2" s="113"/>
      <c r="H2" s="114"/>
      <c r="I2" s="35" t="s">
        <v>68</v>
      </c>
    </row>
    <row r="3" spans="1:9" ht="25.5" customHeight="1" x14ac:dyDescent="0.25">
      <c r="A3" s="111"/>
      <c r="B3" s="111"/>
      <c r="C3" s="115"/>
      <c r="D3" s="116"/>
      <c r="E3" s="116"/>
      <c r="F3" s="116"/>
      <c r="G3" s="116"/>
      <c r="H3" s="117"/>
      <c r="I3" s="35" t="s">
        <v>69</v>
      </c>
    </row>
    <row r="4" spans="1:9" ht="20.25" customHeight="1" x14ac:dyDescent="0.25">
      <c r="A4" s="111"/>
      <c r="B4" s="111"/>
      <c r="C4" s="118"/>
      <c r="D4" s="119"/>
      <c r="E4" s="119"/>
      <c r="F4" s="119"/>
      <c r="G4" s="119"/>
      <c r="H4" s="120"/>
      <c r="I4" s="35" t="s">
        <v>70</v>
      </c>
    </row>
    <row r="5" spans="1:9" x14ac:dyDescent="0.25">
      <c r="A5" s="36"/>
      <c r="B5" s="36"/>
      <c r="C5" s="36"/>
      <c r="D5" s="36"/>
      <c r="E5" s="36"/>
      <c r="F5" s="36"/>
      <c r="G5" s="36"/>
      <c r="H5" s="36"/>
      <c r="I5" s="36"/>
    </row>
    <row r="6" spans="1:9" x14ac:dyDescent="0.25">
      <c r="A6" s="36"/>
      <c r="B6" s="36"/>
      <c r="C6" s="36"/>
      <c r="D6" s="36"/>
      <c r="E6" s="36"/>
      <c r="F6" s="36"/>
      <c r="G6" s="36"/>
      <c r="H6" s="36"/>
      <c r="I6" s="36"/>
    </row>
    <row r="7" spans="1:9" x14ac:dyDescent="0.25">
      <c r="A7" s="36"/>
      <c r="B7" s="36"/>
      <c r="C7" s="36"/>
      <c r="D7" s="36"/>
      <c r="E7" s="36"/>
      <c r="F7" s="36"/>
      <c r="G7" s="36"/>
      <c r="H7" s="36"/>
      <c r="I7" s="36"/>
    </row>
    <row r="8" spans="1:9" x14ac:dyDescent="0.25">
      <c r="A8" s="36"/>
      <c r="B8" s="36"/>
      <c r="C8" s="36"/>
      <c r="D8" s="36"/>
      <c r="E8" s="36"/>
      <c r="F8" s="36"/>
      <c r="G8" s="36"/>
      <c r="H8" s="36"/>
      <c r="I8" s="36"/>
    </row>
    <row r="9" spans="1:9" ht="48" customHeight="1" x14ac:dyDescent="0.25">
      <c r="A9" s="121" t="s">
        <v>71</v>
      </c>
      <c r="B9" s="121"/>
      <c r="C9" s="121"/>
      <c r="D9" s="121"/>
      <c r="E9" s="122" t="s">
        <v>72</v>
      </c>
      <c r="F9" s="123"/>
      <c r="G9" s="123"/>
      <c r="H9" s="123"/>
      <c r="I9" s="124"/>
    </row>
    <row r="10" spans="1:9" ht="81" customHeight="1" x14ac:dyDescent="0.25">
      <c r="A10" s="37" t="s">
        <v>73</v>
      </c>
      <c r="B10" s="37" t="s">
        <v>74</v>
      </c>
      <c r="C10" s="37" t="s">
        <v>75</v>
      </c>
      <c r="D10" s="37" t="s">
        <v>76</v>
      </c>
      <c r="E10" s="38" t="s">
        <v>77</v>
      </c>
      <c r="F10" s="38" t="s">
        <v>78</v>
      </c>
      <c r="G10" s="38" t="s">
        <v>79</v>
      </c>
      <c r="H10" s="38" t="s">
        <v>80</v>
      </c>
      <c r="I10" s="38" t="s">
        <v>81</v>
      </c>
    </row>
    <row r="11" spans="1:9" ht="91.5" customHeight="1" x14ac:dyDescent="0.25">
      <c r="A11" s="125" t="s">
        <v>82</v>
      </c>
      <c r="B11" s="125" t="s">
        <v>83</v>
      </c>
      <c r="C11" s="125" t="s">
        <v>84</v>
      </c>
      <c r="D11" s="125" t="s">
        <v>85</v>
      </c>
      <c r="E11" s="125" t="s">
        <v>86</v>
      </c>
      <c r="F11" s="39" t="s">
        <v>87</v>
      </c>
      <c r="G11" s="40">
        <v>1</v>
      </c>
      <c r="H11" s="125" t="s">
        <v>88</v>
      </c>
      <c r="I11" s="125" t="s">
        <v>89</v>
      </c>
    </row>
    <row r="12" spans="1:9" ht="63.75" customHeight="1" x14ac:dyDescent="0.25">
      <c r="A12" s="126"/>
      <c r="B12" s="126"/>
      <c r="C12" s="126"/>
      <c r="D12" s="126"/>
      <c r="E12" s="126"/>
      <c r="F12" s="39" t="s">
        <v>90</v>
      </c>
      <c r="G12" s="40">
        <v>1</v>
      </c>
      <c r="H12" s="127"/>
      <c r="I12" s="126"/>
    </row>
    <row r="13" spans="1:9" ht="183.75" customHeight="1" x14ac:dyDescent="0.25">
      <c r="A13" s="126"/>
      <c r="B13" s="126"/>
      <c r="C13" s="126"/>
      <c r="D13" s="126"/>
      <c r="E13" s="126"/>
      <c r="F13" s="30" t="s">
        <v>91</v>
      </c>
      <c r="G13" s="41">
        <v>5</v>
      </c>
      <c r="H13" s="30" t="s">
        <v>92</v>
      </c>
      <c r="I13" s="126"/>
    </row>
    <row r="14" spans="1:9" ht="105" customHeight="1" x14ac:dyDescent="0.25">
      <c r="A14" s="128" t="s">
        <v>82</v>
      </c>
      <c r="B14" s="128" t="s">
        <v>93</v>
      </c>
      <c r="C14" s="128" t="s">
        <v>84</v>
      </c>
      <c r="D14" s="128" t="s">
        <v>94</v>
      </c>
      <c r="E14" s="128" t="s">
        <v>95</v>
      </c>
      <c r="F14" s="39" t="s">
        <v>96</v>
      </c>
      <c r="G14" s="42">
        <v>3.3999999999999998E-3</v>
      </c>
      <c r="H14" s="125" t="s">
        <v>97</v>
      </c>
      <c r="I14" s="125" t="s">
        <v>98</v>
      </c>
    </row>
    <row r="15" spans="1:9" ht="105" customHeight="1" x14ac:dyDescent="0.25">
      <c r="A15" s="128"/>
      <c r="B15" s="128"/>
      <c r="C15" s="128"/>
      <c r="D15" s="128"/>
      <c r="E15" s="128"/>
      <c r="F15" s="39" t="s">
        <v>99</v>
      </c>
      <c r="G15" s="43">
        <v>107000</v>
      </c>
      <c r="H15" s="127"/>
      <c r="I15" s="127"/>
    </row>
    <row r="16" spans="1:9" ht="77.25" customHeight="1" x14ac:dyDescent="0.25">
      <c r="A16" s="128" t="s">
        <v>100</v>
      </c>
      <c r="B16" s="128" t="s">
        <v>93</v>
      </c>
      <c r="C16" s="128" t="s">
        <v>84</v>
      </c>
      <c r="D16" s="125" t="s">
        <v>101</v>
      </c>
      <c r="E16" s="128" t="s">
        <v>102</v>
      </c>
      <c r="F16" s="30" t="s">
        <v>103</v>
      </c>
      <c r="G16" s="30">
        <v>3000</v>
      </c>
      <c r="H16" s="30" t="s">
        <v>65</v>
      </c>
      <c r="I16" s="128" t="s">
        <v>61</v>
      </c>
    </row>
    <row r="17" spans="1:12" ht="60" customHeight="1" x14ac:dyDescent="0.25">
      <c r="A17" s="128"/>
      <c r="B17" s="128"/>
      <c r="C17" s="128"/>
      <c r="D17" s="126"/>
      <c r="E17" s="128"/>
      <c r="F17" s="30" t="s">
        <v>104</v>
      </c>
      <c r="G17" s="30">
        <v>350</v>
      </c>
      <c r="H17" s="30" t="s">
        <v>105</v>
      </c>
      <c r="I17" s="128"/>
    </row>
    <row r="18" spans="1:12" ht="89.25" customHeight="1" x14ac:dyDescent="0.25">
      <c r="A18" s="128"/>
      <c r="B18" s="128"/>
      <c r="C18" s="128"/>
      <c r="D18" s="126"/>
      <c r="E18" s="128"/>
      <c r="F18" s="30" t="s">
        <v>106</v>
      </c>
      <c r="G18" s="30">
        <v>1100</v>
      </c>
      <c r="H18" s="125" t="s">
        <v>107</v>
      </c>
      <c r="I18" s="128"/>
    </row>
    <row r="19" spans="1:12" ht="72.75" customHeight="1" x14ac:dyDescent="0.25">
      <c r="A19" s="128"/>
      <c r="B19" s="128"/>
      <c r="C19" s="128"/>
      <c r="D19" s="126"/>
      <c r="E19" s="128"/>
      <c r="F19" s="30" t="s">
        <v>108</v>
      </c>
      <c r="G19" s="30">
        <v>100</v>
      </c>
      <c r="H19" s="127"/>
      <c r="I19" s="128"/>
    </row>
    <row r="20" spans="1:12" ht="69" customHeight="1" x14ac:dyDescent="0.25">
      <c r="A20" s="125" t="s">
        <v>109</v>
      </c>
      <c r="B20" s="125" t="s">
        <v>93</v>
      </c>
      <c r="C20" s="128" t="s">
        <v>84</v>
      </c>
      <c r="D20" s="125" t="s">
        <v>110</v>
      </c>
      <c r="E20" s="125" t="s">
        <v>111</v>
      </c>
      <c r="F20" s="30" t="s">
        <v>112</v>
      </c>
      <c r="G20" s="30">
        <v>5</v>
      </c>
      <c r="H20" s="30" t="s">
        <v>113</v>
      </c>
      <c r="I20" s="125" t="s">
        <v>114</v>
      </c>
    </row>
    <row r="21" spans="1:12" ht="167.25" customHeight="1" x14ac:dyDescent="0.25">
      <c r="A21" s="126"/>
      <c r="B21" s="126"/>
      <c r="C21" s="128"/>
      <c r="D21" s="126"/>
      <c r="E21" s="126"/>
      <c r="F21" s="44" t="s">
        <v>115</v>
      </c>
      <c r="G21" s="30">
        <v>8</v>
      </c>
      <c r="H21" s="31" t="s">
        <v>116</v>
      </c>
      <c r="I21" s="126"/>
    </row>
    <row r="22" spans="1:12" ht="69" customHeight="1" x14ac:dyDescent="0.25">
      <c r="A22" s="125" t="s">
        <v>117</v>
      </c>
      <c r="B22" s="125" t="s">
        <v>83</v>
      </c>
      <c r="C22" s="125" t="s">
        <v>84</v>
      </c>
      <c r="D22" s="125" t="s">
        <v>110</v>
      </c>
      <c r="E22" s="125" t="s">
        <v>118</v>
      </c>
      <c r="F22" s="39" t="s">
        <v>119</v>
      </c>
      <c r="G22" s="30">
        <v>4</v>
      </c>
      <c r="H22" s="29" t="s">
        <v>120</v>
      </c>
      <c r="I22" s="125" t="s">
        <v>63</v>
      </c>
      <c r="L22" s="45"/>
    </row>
    <row r="23" spans="1:12" ht="62.25" customHeight="1" x14ac:dyDescent="0.25">
      <c r="A23" s="126"/>
      <c r="B23" s="126"/>
      <c r="C23" s="126"/>
      <c r="D23" s="126"/>
      <c r="E23" s="126"/>
      <c r="F23" s="39" t="s">
        <v>121</v>
      </c>
      <c r="G23" s="30">
        <v>5</v>
      </c>
      <c r="H23" s="125" t="s">
        <v>122</v>
      </c>
      <c r="I23" s="126"/>
    </row>
    <row r="24" spans="1:12" ht="62.25" customHeight="1" x14ac:dyDescent="0.25">
      <c r="A24" s="126"/>
      <c r="B24" s="126"/>
      <c r="C24" s="126"/>
      <c r="D24" s="126"/>
      <c r="E24" s="126"/>
      <c r="F24" s="39" t="s">
        <v>123</v>
      </c>
      <c r="G24" s="40">
        <v>0.1</v>
      </c>
      <c r="H24" s="126"/>
      <c r="I24" s="126"/>
    </row>
    <row r="25" spans="1:12" ht="62.25" customHeight="1" x14ac:dyDescent="0.25">
      <c r="A25" s="126"/>
      <c r="B25" s="126"/>
      <c r="C25" s="126"/>
      <c r="D25" s="126"/>
      <c r="E25" s="126"/>
      <c r="F25" s="30" t="s">
        <v>124</v>
      </c>
      <c r="G25" s="30">
        <v>139</v>
      </c>
      <c r="H25" s="126"/>
      <c r="I25" s="126"/>
    </row>
    <row r="26" spans="1:12" ht="85.5" customHeight="1" x14ac:dyDescent="0.25">
      <c r="A26" s="126"/>
      <c r="B26" s="126"/>
      <c r="C26" s="126"/>
      <c r="D26" s="126"/>
      <c r="E26" s="126"/>
      <c r="F26" s="30" t="s">
        <v>125</v>
      </c>
      <c r="G26" s="30">
        <v>80</v>
      </c>
      <c r="H26" s="126"/>
      <c r="I26" s="127"/>
    </row>
    <row r="27" spans="1:12" ht="255.75" customHeight="1" x14ac:dyDescent="0.25">
      <c r="A27" s="29" t="s">
        <v>126</v>
      </c>
      <c r="B27" s="29" t="s">
        <v>127</v>
      </c>
      <c r="C27" s="29" t="s">
        <v>84</v>
      </c>
      <c r="D27" s="29" t="s">
        <v>128</v>
      </c>
      <c r="E27" s="29" t="s">
        <v>129</v>
      </c>
      <c r="F27" s="29" t="s">
        <v>130</v>
      </c>
      <c r="G27" s="46">
        <v>14</v>
      </c>
      <c r="H27" s="30" t="s">
        <v>131</v>
      </c>
      <c r="I27" s="29" t="s">
        <v>62</v>
      </c>
    </row>
    <row r="28" spans="1:12" ht="93.75" customHeight="1" x14ac:dyDescent="0.25">
      <c r="A28" s="125" t="s">
        <v>82</v>
      </c>
      <c r="B28" s="125" t="s">
        <v>83</v>
      </c>
      <c r="C28" s="125" t="s">
        <v>84</v>
      </c>
      <c r="D28" s="125" t="s">
        <v>128</v>
      </c>
      <c r="E28" s="125" t="s">
        <v>132</v>
      </c>
      <c r="F28" s="39" t="s">
        <v>133</v>
      </c>
      <c r="G28" s="30">
        <v>12</v>
      </c>
      <c r="H28" s="125" t="s">
        <v>30</v>
      </c>
      <c r="I28" s="125" t="s">
        <v>62</v>
      </c>
    </row>
    <row r="29" spans="1:12" ht="147" customHeight="1" x14ac:dyDescent="0.25">
      <c r="A29" s="126"/>
      <c r="B29" s="126"/>
      <c r="C29" s="126"/>
      <c r="D29" s="126"/>
      <c r="E29" s="126"/>
      <c r="F29" s="39" t="s">
        <v>134</v>
      </c>
      <c r="G29" s="41">
        <v>5</v>
      </c>
      <c r="H29" s="127"/>
      <c r="I29" s="126"/>
    </row>
    <row r="30" spans="1:12" ht="105" customHeight="1" x14ac:dyDescent="0.25">
      <c r="A30" s="128" t="s">
        <v>82</v>
      </c>
      <c r="B30" s="128" t="s">
        <v>135</v>
      </c>
      <c r="C30" s="128" t="s">
        <v>84</v>
      </c>
      <c r="D30" s="125" t="s">
        <v>94</v>
      </c>
      <c r="E30" s="128" t="s">
        <v>136</v>
      </c>
      <c r="F30" s="30" t="s">
        <v>137</v>
      </c>
      <c r="G30" s="30">
        <v>12</v>
      </c>
      <c r="H30" s="30" t="s">
        <v>138</v>
      </c>
      <c r="I30" s="125" t="s">
        <v>139</v>
      </c>
    </row>
    <row r="31" spans="1:12" ht="105" customHeight="1" x14ac:dyDescent="0.25">
      <c r="A31" s="125"/>
      <c r="B31" s="125"/>
      <c r="C31" s="125"/>
      <c r="D31" s="126"/>
      <c r="E31" s="125"/>
      <c r="F31" s="29" t="s">
        <v>140</v>
      </c>
      <c r="G31" s="29">
        <v>12</v>
      </c>
      <c r="H31" s="29" t="s">
        <v>141</v>
      </c>
      <c r="I31" s="126"/>
    </row>
    <row r="32" spans="1:12" ht="78.75" customHeight="1" x14ac:dyDescent="0.25">
      <c r="A32" s="125" t="s">
        <v>142</v>
      </c>
      <c r="B32" s="125" t="s">
        <v>143</v>
      </c>
      <c r="C32" s="125" t="s">
        <v>84</v>
      </c>
      <c r="D32" s="125" t="s">
        <v>144</v>
      </c>
      <c r="E32" s="125" t="s">
        <v>145</v>
      </c>
      <c r="F32" s="39" t="s">
        <v>146</v>
      </c>
      <c r="G32" s="40" t="s">
        <v>147</v>
      </c>
      <c r="H32" s="30" t="s">
        <v>148</v>
      </c>
      <c r="I32" s="125" t="s">
        <v>149</v>
      </c>
    </row>
    <row r="33" spans="1:9" ht="78.75" customHeight="1" x14ac:dyDescent="0.25">
      <c r="A33" s="126"/>
      <c r="B33" s="126"/>
      <c r="C33" s="126"/>
      <c r="D33" s="126"/>
      <c r="E33" s="126"/>
      <c r="F33" s="125" t="s">
        <v>150</v>
      </c>
      <c r="G33" s="129">
        <v>0.8</v>
      </c>
      <c r="H33" s="30" t="s">
        <v>151</v>
      </c>
      <c r="I33" s="126"/>
    </row>
    <row r="34" spans="1:9" ht="78.75" customHeight="1" x14ac:dyDescent="0.25">
      <c r="A34" s="126"/>
      <c r="B34" s="126"/>
      <c r="C34" s="126"/>
      <c r="D34" s="126"/>
      <c r="E34" s="126"/>
      <c r="F34" s="127"/>
      <c r="G34" s="130"/>
      <c r="H34" s="30" t="s">
        <v>152</v>
      </c>
      <c r="I34" s="126"/>
    </row>
    <row r="35" spans="1:9" ht="147.75" customHeight="1" x14ac:dyDescent="0.25">
      <c r="A35" s="127"/>
      <c r="B35" s="127"/>
      <c r="C35" s="127"/>
      <c r="D35" s="127"/>
      <c r="E35" s="127"/>
      <c r="F35" s="30" t="s">
        <v>153</v>
      </c>
      <c r="G35" s="40">
        <v>1</v>
      </c>
      <c r="H35" s="30" t="s">
        <v>154</v>
      </c>
      <c r="I35" s="127"/>
    </row>
  </sheetData>
  <mergeCells count="59">
    <mergeCell ref="A32:A35"/>
    <mergeCell ref="B32:B35"/>
    <mergeCell ref="C32:C35"/>
    <mergeCell ref="D32:D35"/>
    <mergeCell ref="E32:E35"/>
    <mergeCell ref="I32:I35"/>
    <mergeCell ref="F33:F34"/>
    <mergeCell ref="G33:G34"/>
    <mergeCell ref="I28:I29"/>
    <mergeCell ref="A30:A31"/>
    <mergeCell ref="B30:B31"/>
    <mergeCell ref="C30:C31"/>
    <mergeCell ref="D30:D31"/>
    <mergeCell ref="E30:E31"/>
    <mergeCell ref="I30:I31"/>
    <mergeCell ref="A28:A29"/>
    <mergeCell ref="B28:B29"/>
    <mergeCell ref="C28:C29"/>
    <mergeCell ref="D28:D29"/>
    <mergeCell ref="E28:E29"/>
    <mergeCell ref="H28:H29"/>
    <mergeCell ref="I22:I26"/>
    <mergeCell ref="H23:H26"/>
    <mergeCell ref="A20:A21"/>
    <mergeCell ref="B20:B21"/>
    <mergeCell ref="C20:C21"/>
    <mergeCell ref="D20:D21"/>
    <mergeCell ref="E20:E21"/>
    <mergeCell ref="I20:I21"/>
    <mergeCell ref="A22:A26"/>
    <mergeCell ref="B22:B26"/>
    <mergeCell ref="C22:C26"/>
    <mergeCell ref="D22:D26"/>
    <mergeCell ref="E22:E26"/>
    <mergeCell ref="I16:I19"/>
    <mergeCell ref="H18:H19"/>
    <mergeCell ref="I11:I13"/>
    <mergeCell ref="A14:A15"/>
    <mergeCell ref="B14:B15"/>
    <mergeCell ref="C14:C15"/>
    <mergeCell ref="D14:D15"/>
    <mergeCell ref="E14:E15"/>
    <mergeCell ref="H14:H15"/>
    <mergeCell ref="I14:I15"/>
    <mergeCell ref="A16:A19"/>
    <mergeCell ref="B16:B19"/>
    <mergeCell ref="C16:C19"/>
    <mergeCell ref="D16:D19"/>
    <mergeCell ref="E16:E19"/>
    <mergeCell ref="A2:B4"/>
    <mergeCell ref="C2:H4"/>
    <mergeCell ref="A9:D9"/>
    <mergeCell ref="E9:I9"/>
    <mergeCell ref="A11:A13"/>
    <mergeCell ref="B11:B13"/>
    <mergeCell ref="C11:C13"/>
    <mergeCell ref="D11:D13"/>
    <mergeCell ref="E11:E13"/>
    <mergeCell ref="H11:H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56BBC-DED5-4A9F-B8C2-C1C949BF1CAC}">
  <sheetPr>
    <tabColor theme="9"/>
    <pageSetUpPr fitToPage="1"/>
  </sheetPr>
  <dimension ref="A1:Z1000"/>
  <sheetViews>
    <sheetView topLeftCell="D1" zoomScale="90" zoomScaleNormal="90" workbookViewId="0">
      <pane ySplit="4" topLeftCell="A29" activePane="bottomLeft" state="frozen"/>
      <selection pane="bottomLeft" activeCell="S9" sqref="S9:S11"/>
    </sheetView>
  </sheetViews>
  <sheetFormatPr baseColWidth="10" defaultColWidth="14.42578125" defaultRowHeight="15" customHeight="1" x14ac:dyDescent="0.25"/>
  <cols>
    <col min="1" max="1" width="47.42578125" style="48" customWidth="1"/>
    <col min="2" max="2" width="46.140625" style="48" customWidth="1"/>
    <col min="3" max="3" width="56.42578125" style="48" customWidth="1"/>
    <col min="4" max="4" width="255.85546875" style="48" customWidth="1"/>
    <col min="5" max="5" width="59.42578125" style="48" customWidth="1"/>
    <col min="6" max="6" width="23.28515625" style="48" customWidth="1"/>
    <col min="7" max="7" width="16.140625" style="48" customWidth="1"/>
    <col min="8" max="8" width="18.28515625" style="48" customWidth="1"/>
    <col min="9" max="9" width="13.42578125" style="48" customWidth="1"/>
    <col min="10" max="10" width="19" style="48" customWidth="1"/>
    <col min="11" max="11" width="13.140625" style="48" customWidth="1"/>
    <col min="12" max="12" width="20.85546875" style="48" customWidth="1"/>
    <col min="13" max="13" width="14.42578125" style="48" customWidth="1"/>
    <col min="14" max="14" width="21.42578125" style="48" customWidth="1"/>
    <col min="15" max="15" width="28.42578125" style="48" customWidth="1"/>
    <col min="16" max="16" width="48.7109375" style="48" customWidth="1"/>
    <col min="17" max="17" width="100.28515625" style="48" customWidth="1"/>
    <col min="18" max="18" width="97.7109375" style="48" customWidth="1"/>
    <col min="19" max="19" width="64.85546875" style="48" customWidth="1"/>
    <col min="20" max="16384" width="14.42578125" style="48"/>
  </cols>
  <sheetData>
    <row r="1" spans="1:26" ht="15.75" customHeight="1" x14ac:dyDescent="0.25">
      <c r="A1" s="47"/>
      <c r="B1" s="47"/>
      <c r="C1" s="47"/>
      <c r="D1" s="47"/>
      <c r="E1" s="47"/>
      <c r="F1" s="47"/>
      <c r="G1" s="47"/>
      <c r="H1" s="47"/>
      <c r="I1" s="47"/>
      <c r="J1" s="47"/>
      <c r="K1" s="47"/>
      <c r="L1" s="47"/>
      <c r="M1" s="47"/>
      <c r="N1" s="47"/>
      <c r="O1" s="47"/>
      <c r="P1" s="47"/>
      <c r="Q1" s="47"/>
      <c r="R1" s="47"/>
      <c r="S1" s="47"/>
    </row>
    <row r="2" spans="1:26" ht="48" customHeight="1" x14ac:dyDescent="0.25">
      <c r="A2" s="152"/>
      <c r="B2" s="153"/>
      <c r="C2" s="153"/>
      <c r="D2" s="153"/>
      <c r="E2" s="153"/>
      <c r="F2" s="153"/>
      <c r="G2" s="153"/>
      <c r="H2" s="153"/>
      <c r="I2" s="153"/>
      <c r="J2" s="153"/>
      <c r="K2" s="153"/>
      <c r="L2" s="153"/>
      <c r="M2" s="153"/>
      <c r="N2" s="153"/>
      <c r="O2" s="153"/>
      <c r="P2" s="153"/>
      <c r="Q2" s="153"/>
      <c r="R2" s="154"/>
      <c r="S2" s="49" t="s">
        <v>155</v>
      </c>
    </row>
    <row r="3" spans="1:26" ht="25.5" customHeight="1" x14ac:dyDescent="0.25">
      <c r="A3" s="155"/>
      <c r="B3" s="153"/>
      <c r="C3" s="153"/>
      <c r="D3" s="153"/>
      <c r="E3" s="153"/>
      <c r="F3" s="153"/>
      <c r="G3" s="153"/>
      <c r="H3" s="153"/>
      <c r="I3" s="153"/>
      <c r="J3" s="153"/>
      <c r="K3" s="153"/>
      <c r="L3" s="153"/>
      <c r="M3" s="153"/>
      <c r="N3" s="153"/>
      <c r="O3" s="153"/>
      <c r="P3" s="153"/>
      <c r="Q3" s="153"/>
      <c r="R3" s="154"/>
      <c r="S3" s="49" t="s">
        <v>156</v>
      </c>
    </row>
    <row r="4" spans="1:26" ht="20.25" customHeight="1" x14ac:dyDescent="0.25">
      <c r="A4" s="155"/>
      <c r="B4" s="153"/>
      <c r="C4" s="153"/>
      <c r="D4" s="153"/>
      <c r="E4" s="153"/>
      <c r="F4" s="153"/>
      <c r="G4" s="153"/>
      <c r="H4" s="153"/>
      <c r="I4" s="153"/>
      <c r="J4" s="153"/>
      <c r="K4" s="153"/>
      <c r="L4" s="153"/>
      <c r="M4" s="153"/>
      <c r="N4" s="153"/>
      <c r="O4" s="153"/>
      <c r="P4" s="153"/>
      <c r="Q4" s="153"/>
      <c r="R4" s="154"/>
      <c r="S4" s="49" t="s">
        <v>157</v>
      </c>
    </row>
    <row r="5" spans="1:26" ht="15.75" customHeight="1" x14ac:dyDescent="0.25">
      <c r="A5" s="50"/>
      <c r="B5" s="50"/>
      <c r="C5" s="50"/>
      <c r="D5" s="50"/>
      <c r="E5" s="50"/>
      <c r="F5" s="50"/>
      <c r="G5" s="47"/>
      <c r="H5" s="47"/>
      <c r="I5" s="47"/>
      <c r="J5" s="47"/>
      <c r="K5" s="47"/>
      <c r="L5" s="47"/>
      <c r="M5" s="47"/>
      <c r="N5" s="47"/>
      <c r="O5" s="47"/>
      <c r="P5" s="47"/>
      <c r="Q5" s="47"/>
      <c r="R5" s="47"/>
      <c r="S5" s="50"/>
    </row>
    <row r="6" spans="1:26" ht="43.5" customHeight="1" x14ac:dyDescent="0.25">
      <c r="A6" s="156" t="s">
        <v>158</v>
      </c>
      <c r="B6" s="157"/>
      <c r="C6" s="157"/>
      <c r="D6" s="157"/>
      <c r="E6" s="157"/>
      <c r="F6" s="157"/>
      <c r="G6" s="157"/>
      <c r="H6" s="157"/>
      <c r="I6" s="157"/>
      <c r="J6" s="157"/>
      <c r="K6" s="157"/>
      <c r="L6" s="157"/>
      <c r="M6" s="157"/>
      <c r="N6" s="157"/>
      <c r="O6" s="157"/>
      <c r="P6" s="157"/>
      <c r="Q6" s="157"/>
      <c r="R6" s="157"/>
      <c r="S6" s="157"/>
      <c r="T6" s="52"/>
      <c r="U6" s="52"/>
      <c r="V6" s="52"/>
      <c r="W6" s="52"/>
      <c r="X6" s="52"/>
      <c r="Y6" s="52"/>
      <c r="Z6" s="52"/>
    </row>
    <row r="7" spans="1:26" ht="43.5" customHeight="1" x14ac:dyDescent="0.25">
      <c r="A7" s="51"/>
      <c r="B7" s="51"/>
      <c r="C7" s="51"/>
      <c r="D7" s="51"/>
      <c r="E7" s="51"/>
      <c r="F7" s="51"/>
      <c r="G7" s="51"/>
      <c r="H7" s="51"/>
      <c r="I7" s="51"/>
      <c r="J7" s="51"/>
      <c r="K7" s="51"/>
      <c r="L7" s="51"/>
      <c r="M7" s="51"/>
      <c r="N7" s="51"/>
      <c r="O7" s="51"/>
      <c r="P7" s="51"/>
      <c r="Q7" s="51"/>
      <c r="R7" s="51"/>
      <c r="S7" s="51"/>
      <c r="T7" s="52"/>
      <c r="U7" s="52"/>
      <c r="V7" s="52"/>
      <c r="W7" s="52"/>
      <c r="X7" s="52"/>
      <c r="Y7" s="52"/>
      <c r="Z7" s="52"/>
    </row>
    <row r="8" spans="1:26" ht="16.5" customHeight="1" x14ac:dyDescent="0.25">
      <c r="A8" s="47"/>
      <c r="B8" s="158" t="s">
        <v>159</v>
      </c>
      <c r="C8" s="157"/>
      <c r="D8" s="157"/>
      <c r="E8" s="157"/>
      <c r="F8" s="157"/>
      <c r="G8" s="157"/>
      <c r="H8" s="157"/>
      <c r="I8" s="157"/>
      <c r="J8" s="157"/>
      <c r="K8" s="157"/>
      <c r="L8" s="157"/>
      <c r="M8" s="157"/>
      <c r="N8" s="157"/>
      <c r="O8" s="157"/>
      <c r="P8" s="157"/>
      <c r="Q8" s="157"/>
      <c r="R8" s="157"/>
      <c r="S8" s="52"/>
      <c r="T8" s="52"/>
      <c r="U8" s="52"/>
      <c r="V8" s="52"/>
      <c r="W8" s="52"/>
      <c r="X8" s="52"/>
      <c r="Y8" s="52"/>
      <c r="Z8" s="52"/>
    </row>
    <row r="9" spans="1:26" ht="32.25" customHeight="1" x14ac:dyDescent="0.25">
      <c r="A9" s="149" t="s">
        <v>76</v>
      </c>
      <c r="B9" s="159" t="s">
        <v>160</v>
      </c>
      <c r="C9" s="160"/>
      <c r="D9" s="161"/>
      <c r="E9" s="162" t="s">
        <v>161</v>
      </c>
      <c r="F9" s="160"/>
      <c r="G9" s="160"/>
      <c r="H9" s="160"/>
      <c r="I9" s="160"/>
      <c r="J9" s="160"/>
      <c r="K9" s="160"/>
      <c r="L9" s="160"/>
      <c r="M9" s="160"/>
      <c r="N9" s="160"/>
      <c r="O9" s="160"/>
      <c r="P9" s="160"/>
      <c r="Q9" s="161"/>
      <c r="R9" s="151" t="s">
        <v>162</v>
      </c>
      <c r="S9" s="151" t="s">
        <v>81</v>
      </c>
      <c r="T9" s="52"/>
      <c r="U9" s="52"/>
      <c r="V9" s="52"/>
      <c r="W9" s="52"/>
      <c r="X9" s="52"/>
      <c r="Y9" s="52"/>
      <c r="Z9" s="52"/>
    </row>
    <row r="10" spans="1:26" ht="32.25" customHeight="1" x14ac:dyDescent="0.25">
      <c r="A10" s="132"/>
      <c r="B10" s="151" t="s">
        <v>77</v>
      </c>
      <c r="C10" s="151" t="s">
        <v>163</v>
      </c>
      <c r="D10" s="151" t="s">
        <v>164</v>
      </c>
      <c r="E10" s="149" t="s">
        <v>78</v>
      </c>
      <c r="F10" s="149" t="s">
        <v>79</v>
      </c>
      <c r="G10" s="162" t="s">
        <v>1</v>
      </c>
      <c r="H10" s="160"/>
      <c r="I10" s="160"/>
      <c r="J10" s="160"/>
      <c r="K10" s="160"/>
      <c r="L10" s="160"/>
      <c r="M10" s="160"/>
      <c r="N10" s="161"/>
      <c r="O10" s="149" t="s">
        <v>165</v>
      </c>
      <c r="P10" s="149" t="s">
        <v>166</v>
      </c>
      <c r="Q10" s="149" t="s">
        <v>167</v>
      </c>
      <c r="R10" s="132"/>
      <c r="S10" s="132"/>
      <c r="T10" s="52"/>
      <c r="U10" s="52"/>
      <c r="V10" s="52"/>
      <c r="W10" s="52"/>
      <c r="X10" s="52"/>
      <c r="Y10" s="52"/>
      <c r="Z10" s="52"/>
    </row>
    <row r="11" spans="1:26" ht="59.25" customHeight="1" thickBot="1" x14ac:dyDescent="0.3">
      <c r="A11" s="132"/>
      <c r="B11" s="132"/>
      <c r="C11" s="132"/>
      <c r="D11" s="132"/>
      <c r="E11" s="132"/>
      <c r="F11" s="132"/>
      <c r="G11" s="53" t="s">
        <v>4</v>
      </c>
      <c r="H11" s="53" t="s">
        <v>5</v>
      </c>
      <c r="I11" s="53" t="s">
        <v>6</v>
      </c>
      <c r="J11" s="53" t="s">
        <v>7</v>
      </c>
      <c r="K11" s="53" t="s">
        <v>8</v>
      </c>
      <c r="L11" s="53" t="s">
        <v>9</v>
      </c>
      <c r="M11" s="53" t="s">
        <v>10</v>
      </c>
      <c r="N11" s="53" t="s">
        <v>11</v>
      </c>
      <c r="O11" s="132"/>
      <c r="P11" s="132"/>
      <c r="Q11" s="132"/>
      <c r="R11" s="132"/>
      <c r="S11" s="132"/>
    </row>
    <row r="12" spans="1:26" ht="303.75" customHeight="1" thickBot="1" x14ac:dyDescent="0.3">
      <c r="A12" s="136" t="s">
        <v>85</v>
      </c>
      <c r="B12" s="139" t="s">
        <v>168</v>
      </c>
      <c r="C12" s="139" t="s">
        <v>88</v>
      </c>
      <c r="D12" s="148" t="s">
        <v>169</v>
      </c>
      <c r="E12" s="54" t="s">
        <v>87</v>
      </c>
      <c r="F12" s="55">
        <v>1</v>
      </c>
      <c r="G12" s="55" t="s">
        <v>170</v>
      </c>
      <c r="H12" s="56" t="s">
        <v>170</v>
      </c>
      <c r="I12" s="55" t="s">
        <v>170</v>
      </c>
      <c r="J12" s="56"/>
      <c r="K12" s="55" t="s">
        <v>170</v>
      </c>
      <c r="L12" s="56"/>
      <c r="M12" s="55" t="s">
        <v>170</v>
      </c>
      <c r="N12" s="56"/>
      <c r="O12" s="57" t="str">
        <f t="shared" ref="O12:O32" si="0">H12</f>
        <v>No aplica</v>
      </c>
      <c r="P12" s="54" t="s">
        <v>170</v>
      </c>
      <c r="Q12" s="54" t="s">
        <v>171</v>
      </c>
      <c r="R12" s="150" t="s">
        <v>172</v>
      </c>
      <c r="S12" s="147" t="s">
        <v>89</v>
      </c>
    </row>
    <row r="13" spans="1:26" ht="185.25" customHeight="1" thickBot="1" x14ac:dyDescent="0.3">
      <c r="A13" s="137"/>
      <c r="B13" s="132"/>
      <c r="C13" s="133"/>
      <c r="D13" s="132"/>
      <c r="E13" s="58" t="s">
        <v>90</v>
      </c>
      <c r="F13" s="59">
        <v>1</v>
      </c>
      <c r="G13" s="59" t="s">
        <v>170</v>
      </c>
      <c r="H13" s="60" t="s">
        <v>170</v>
      </c>
      <c r="I13" s="59" t="s">
        <v>170</v>
      </c>
      <c r="J13" s="60"/>
      <c r="K13" s="59" t="s">
        <v>170</v>
      </c>
      <c r="L13" s="60"/>
      <c r="M13" s="59" t="s">
        <v>170</v>
      </c>
      <c r="N13" s="60"/>
      <c r="O13" s="57" t="str">
        <f t="shared" si="0"/>
        <v>No aplica</v>
      </c>
      <c r="P13" s="54" t="s">
        <v>170</v>
      </c>
      <c r="Q13" s="58" t="s">
        <v>171</v>
      </c>
      <c r="R13" s="132"/>
      <c r="S13" s="142"/>
    </row>
    <row r="14" spans="1:26" ht="367.5" customHeight="1" thickBot="1" x14ac:dyDescent="0.3">
      <c r="A14" s="138"/>
      <c r="B14" s="140"/>
      <c r="C14" s="61" t="s">
        <v>92</v>
      </c>
      <c r="D14" s="140"/>
      <c r="E14" s="61" t="s">
        <v>91</v>
      </c>
      <c r="F14" s="62">
        <v>5</v>
      </c>
      <c r="G14" s="62">
        <v>0</v>
      </c>
      <c r="H14" s="63">
        <v>0</v>
      </c>
      <c r="I14" s="62">
        <v>0</v>
      </c>
      <c r="J14" s="63"/>
      <c r="K14" s="62">
        <v>0</v>
      </c>
      <c r="L14" s="63"/>
      <c r="M14" s="62">
        <v>5</v>
      </c>
      <c r="N14" s="63"/>
      <c r="O14" s="64">
        <f t="shared" si="0"/>
        <v>0</v>
      </c>
      <c r="P14" s="55">
        <f>H14/F14</f>
        <v>0</v>
      </c>
      <c r="Q14" s="61" t="s">
        <v>173</v>
      </c>
      <c r="R14" s="140"/>
      <c r="S14" s="143"/>
    </row>
    <row r="15" spans="1:26" ht="313.5" customHeight="1" thickBot="1" x14ac:dyDescent="0.3">
      <c r="A15" s="136" t="s">
        <v>94</v>
      </c>
      <c r="B15" s="139" t="s">
        <v>95</v>
      </c>
      <c r="C15" s="139" t="s">
        <v>97</v>
      </c>
      <c r="D15" s="148" t="s">
        <v>174</v>
      </c>
      <c r="E15" s="65" t="s">
        <v>96</v>
      </c>
      <c r="F15" s="66">
        <v>3.3999999999999998E-3</v>
      </c>
      <c r="G15" s="54" t="s">
        <v>170</v>
      </c>
      <c r="H15" s="67" t="s">
        <v>170</v>
      </c>
      <c r="I15" s="54" t="s">
        <v>170</v>
      </c>
      <c r="J15" s="68"/>
      <c r="K15" s="54" t="s">
        <v>170</v>
      </c>
      <c r="L15" s="68"/>
      <c r="M15" s="54" t="s">
        <v>170</v>
      </c>
      <c r="N15" s="68"/>
      <c r="O15" s="57" t="str">
        <f t="shared" si="0"/>
        <v>No aplica</v>
      </c>
      <c r="P15" s="54" t="s">
        <v>170</v>
      </c>
      <c r="Q15" s="54" t="s">
        <v>171</v>
      </c>
      <c r="R15" s="139" t="s">
        <v>175</v>
      </c>
      <c r="S15" s="147" t="s">
        <v>98</v>
      </c>
    </row>
    <row r="16" spans="1:26" ht="303.75" customHeight="1" thickBot="1" x14ac:dyDescent="0.3">
      <c r="A16" s="138"/>
      <c r="B16" s="140"/>
      <c r="C16" s="140"/>
      <c r="D16" s="140"/>
      <c r="E16" s="69" t="s">
        <v>99</v>
      </c>
      <c r="F16" s="70">
        <v>107000</v>
      </c>
      <c r="G16" s="71">
        <v>0</v>
      </c>
      <c r="H16" s="72">
        <v>0</v>
      </c>
      <c r="I16" s="71">
        <v>6000</v>
      </c>
      <c r="J16" s="72"/>
      <c r="K16" s="71">
        <v>6000</v>
      </c>
      <c r="L16" s="72"/>
      <c r="M16" s="71">
        <v>107000</v>
      </c>
      <c r="N16" s="72"/>
      <c r="O16" s="64">
        <f t="shared" si="0"/>
        <v>0</v>
      </c>
      <c r="P16" s="55">
        <f t="shared" ref="P16:P18" si="1">H16/F16</f>
        <v>0</v>
      </c>
      <c r="Q16" s="61" t="s">
        <v>171</v>
      </c>
      <c r="R16" s="140"/>
      <c r="S16" s="143"/>
    </row>
    <row r="17" spans="1:19" ht="183.75" customHeight="1" thickBot="1" x14ac:dyDescent="0.3">
      <c r="A17" s="136" t="s">
        <v>101</v>
      </c>
      <c r="B17" s="139" t="s">
        <v>102</v>
      </c>
      <c r="C17" s="54" t="s">
        <v>65</v>
      </c>
      <c r="D17" s="148" t="s">
        <v>176</v>
      </c>
      <c r="E17" s="54" t="s">
        <v>103</v>
      </c>
      <c r="F17" s="54">
        <v>3000</v>
      </c>
      <c r="G17" s="73">
        <v>0</v>
      </c>
      <c r="H17" s="74">
        <v>0</v>
      </c>
      <c r="I17" s="73">
        <v>0</v>
      </c>
      <c r="J17" s="74"/>
      <c r="K17" s="73">
        <v>900</v>
      </c>
      <c r="L17" s="74"/>
      <c r="M17" s="73">
        <v>3000</v>
      </c>
      <c r="N17" s="74"/>
      <c r="O17" s="64">
        <f t="shared" si="0"/>
        <v>0</v>
      </c>
      <c r="P17" s="55">
        <f t="shared" si="1"/>
        <v>0</v>
      </c>
      <c r="Q17" s="54" t="s">
        <v>177</v>
      </c>
      <c r="R17" s="139" t="s">
        <v>175</v>
      </c>
      <c r="S17" s="147" t="s">
        <v>61</v>
      </c>
    </row>
    <row r="18" spans="1:19" ht="173.25" customHeight="1" thickBot="1" x14ac:dyDescent="0.3">
      <c r="A18" s="137"/>
      <c r="B18" s="132"/>
      <c r="C18" s="58" t="s">
        <v>105</v>
      </c>
      <c r="D18" s="132"/>
      <c r="E18" s="58" t="s">
        <v>104</v>
      </c>
      <c r="F18" s="58">
        <v>350</v>
      </c>
      <c r="G18" s="75">
        <v>0</v>
      </c>
      <c r="H18" s="76">
        <v>0</v>
      </c>
      <c r="I18" s="75">
        <v>0</v>
      </c>
      <c r="J18" s="76"/>
      <c r="K18" s="75">
        <v>0</v>
      </c>
      <c r="L18" s="76"/>
      <c r="M18" s="75">
        <v>350</v>
      </c>
      <c r="N18" s="76"/>
      <c r="O18" s="64">
        <f t="shared" si="0"/>
        <v>0</v>
      </c>
      <c r="P18" s="55">
        <f t="shared" si="1"/>
        <v>0</v>
      </c>
      <c r="Q18" s="58" t="s">
        <v>178</v>
      </c>
      <c r="R18" s="132"/>
      <c r="S18" s="142"/>
    </row>
    <row r="19" spans="1:19" ht="186.75" customHeight="1" thickBot="1" x14ac:dyDescent="0.3">
      <c r="A19" s="137"/>
      <c r="B19" s="132"/>
      <c r="C19" s="144" t="s">
        <v>107</v>
      </c>
      <c r="D19" s="132"/>
      <c r="E19" s="58" t="s">
        <v>106</v>
      </c>
      <c r="F19" s="58">
        <v>1100</v>
      </c>
      <c r="G19" s="75" t="s">
        <v>170</v>
      </c>
      <c r="H19" s="76" t="s">
        <v>170</v>
      </c>
      <c r="I19" s="75" t="s">
        <v>170</v>
      </c>
      <c r="J19" s="76"/>
      <c r="K19" s="75" t="s">
        <v>170</v>
      </c>
      <c r="L19" s="76"/>
      <c r="M19" s="75" t="s">
        <v>170</v>
      </c>
      <c r="N19" s="76"/>
      <c r="O19" s="57" t="str">
        <f t="shared" si="0"/>
        <v>No aplica</v>
      </c>
      <c r="P19" s="54" t="s">
        <v>170</v>
      </c>
      <c r="Q19" s="58" t="s">
        <v>171</v>
      </c>
      <c r="R19" s="132"/>
      <c r="S19" s="142"/>
    </row>
    <row r="20" spans="1:19" ht="223.5" customHeight="1" thickBot="1" x14ac:dyDescent="0.3">
      <c r="A20" s="138"/>
      <c r="B20" s="140"/>
      <c r="C20" s="140"/>
      <c r="D20" s="140"/>
      <c r="E20" s="61" t="s">
        <v>108</v>
      </c>
      <c r="F20" s="61">
        <v>100</v>
      </c>
      <c r="G20" s="71">
        <v>0</v>
      </c>
      <c r="H20" s="72">
        <v>0</v>
      </c>
      <c r="I20" s="71">
        <v>0</v>
      </c>
      <c r="J20" s="72"/>
      <c r="K20" s="71">
        <v>100</v>
      </c>
      <c r="L20" s="72"/>
      <c r="M20" s="71">
        <v>100</v>
      </c>
      <c r="N20" s="72"/>
      <c r="O20" s="64">
        <f t="shared" si="0"/>
        <v>0</v>
      </c>
      <c r="P20" s="55">
        <f t="shared" ref="P20:P24" si="2">H20/F20</f>
        <v>0</v>
      </c>
      <c r="Q20" s="61" t="s">
        <v>179</v>
      </c>
      <c r="R20" s="140"/>
      <c r="S20" s="143"/>
    </row>
    <row r="21" spans="1:19" ht="409.5" customHeight="1" thickBot="1" x14ac:dyDescent="0.3">
      <c r="A21" s="136" t="s">
        <v>110</v>
      </c>
      <c r="B21" s="139" t="s">
        <v>111</v>
      </c>
      <c r="C21" s="54" t="s">
        <v>113</v>
      </c>
      <c r="D21" s="148" t="s">
        <v>180</v>
      </c>
      <c r="E21" s="54" t="s">
        <v>112</v>
      </c>
      <c r="F21" s="54">
        <v>5</v>
      </c>
      <c r="G21" s="73">
        <v>0</v>
      </c>
      <c r="H21" s="74">
        <v>0</v>
      </c>
      <c r="I21" s="73">
        <v>0</v>
      </c>
      <c r="J21" s="74"/>
      <c r="K21" s="73">
        <v>0</v>
      </c>
      <c r="L21" s="74"/>
      <c r="M21" s="73">
        <v>5</v>
      </c>
      <c r="N21" s="74"/>
      <c r="O21" s="64">
        <f t="shared" si="0"/>
        <v>0</v>
      </c>
      <c r="P21" s="55">
        <f t="shared" si="2"/>
        <v>0</v>
      </c>
      <c r="Q21" s="54" t="s">
        <v>181</v>
      </c>
      <c r="R21" s="139" t="s">
        <v>182</v>
      </c>
      <c r="S21" s="147" t="s">
        <v>114</v>
      </c>
    </row>
    <row r="22" spans="1:19" ht="408.75" customHeight="1" thickBot="1" x14ac:dyDescent="0.3">
      <c r="A22" s="138"/>
      <c r="B22" s="140"/>
      <c r="C22" s="61" t="s">
        <v>116</v>
      </c>
      <c r="D22" s="140"/>
      <c r="E22" s="77" t="s">
        <v>115</v>
      </c>
      <c r="F22" s="61">
        <v>8</v>
      </c>
      <c r="G22" s="62">
        <v>0</v>
      </c>
      <c r="H22" s="63">
        <v>0</v>
      </c>
      <c r="I22" s="62">
        <v>3</v>
      </c>
      <c r="J22" s="63"/>
      <c r="K22" s="62">
        <v>5</v>
      </c>
      <c r="L22" s="63"/>
      <c r="M22" s="62">
        <v>8</v>
      </c>
      <c r="N22" s="63"/>
      <c r="O22" s="64">
        <f t="shared" si="0"/>
        <v>0</v>
      </c>
      <c r="P22" s="55">
        <f t="shared" si="2"/>
        <v>0</v>
      </c>
      <c r="Q22" s="61" t="s">
        <v>183</v>
      </c>
      <c r="R22" s="140"/>
      <c r="S22" s="143"/>
    </row>
    <row r="23" spans="1:19" ht="69" customHeight="1" thickBot="1" x14ac:dyDescent="0.3">
      <c r="A23" s="136" t="s">
        <v>110</v>
      </c>
      <c r="B23" s="139" t="s">
        <v>118</v>
      </c>
      <c r="C23" s="54" t="s">
        <v>120</v>
      </c>
      <c r="D23" s="148" t="s">
        <v>184</v>
      </c>
      <c r="E23" s="65" t="s">
        <v>119</v>
      </c>
      <c r="F23" s="54">
        <v>4</v>
      </c>
      <c r="G23" s="78">
        <v>0</v>
      </c>
      <c r="H23" s="79">
        <v>0</v>
      </c>
      <c r="I23" s="78">
        <v>0</v>
      </c>
      <c r="J23" s="79"/>
      <c r="K23" s="78">
        <v>0</v>
      </c>
      <c r="L23" s="79"/>
      <c r="M23" s="78">
        <v>4</v>
      </c>
      <c r="N23" s="79"/>
      <c r="O23" s="64">
        <f t="shared" si="0"/>
        <v>0</v>
      </c>
      <c r="P23" s="55">
        <f t="shared" si="2"/>
        <v>0</v>
      </c>
      <c r="Q23" s="54" t="s">
        <v>185</v>
      </c>
      <c r="R23" s="139" t="s">
        <v>186</v>
      </c>
      <c r="S23" s="147" t="s">
        <v>63</v>
      </c>
    </row>
    <row r="24" spans="1:19" ht="62.25" customHeight="1" thickBot="1" x14ac:dyDescent="0.3">
      <c r="A24" s="137"/>
      <c r="B24" s="132"/>
      <c r="C24" s="144" t="s">
        <v>122</v>
      </c>
      <c r="D24" s="132"/>
      <c r="E24" s="80" t="s">
        <v>121</v>
      </c>
      <c r="F24" s="58">
        <v>5</v>
      </c>
      <c r="G24" s="81">
        <v>0</v>
      </c>
      <c r="H24" s="82">
        <v>0</v>
      </c>
      <c r="I24" s="81">
        <v>0</v>
      </c>
      <c r="J24" s="82"/>
      <c r="K24" s="81">
        <v>0</v>
      </c>
      <c r="L24" s="82"/>
      <c r="M24" s="81">
        <v>5</v>
      </c>
      <c r="N24" s="82"/>
      <c r="O24" s="64">
        <f t="shared" si="0"/>
        <v>0</v>
      </c>
      <c r="P24" s="55">
        <f t="shared" si="2"/>
        <v>0</v>
      </c>
      <c r="Q24" s="58" t="s">
        <v>187</v>
      </c>
      <c r="R24" s="132"/>
      <c r="S24" s="142"/>
    </row>
    <row r="25" spans="1:19" ht="62.25" customHeight="1" thickBot="1" x14ac:dyDescent="0.3">
      <c r="A25" s="137"/>
      <c r="B25" s="132"/>
      <c r="C25" s="132"/>
      <c r="D25" s="132"/>
      <c r="E25" s="80" t="s">
        <v>123</v>
      </c>
      <c r="F25" s="59">
        <v>0.1</v>
      </c>
      <c r="G25" s="83" t="s">
        <v>170</v>
      </c>
      <c r="H25" s="84" t="s">
        <v>170</v>
      </c>
      <c r="I25" s="83" t="s">
        <v>170</v>
      </c>
      <c r="J25" s="84"/>
      <c r="K25" s="83" t="s">
        <v>170</v>
      </c>
      <c r="L25" s="84"/>
      <c r="M25" s="83" t="s">
        <v>170</v>
      </c>
      <c r="N25" s="84"/>
      <c r="O25" s="57" t="str">
        <f t="shared" si="0"/>
        <v>No aplica</v>
      </c>
      <c r="P25" s="54" t="s">
        <v>170</v>
      </c>
      <c r="Q25" s="58" t="s">
        <v>171</v>
      </c>
      <c r="R25" s="132"/>
      <c r="S25" s="142"/>
    </row>
    <row r="26" spans="1:19" ht="62.25" customHeight="1" thickBot="1" x14ac:dyDescent="0.3">
      <c r="A26" s="137"/>
      <c r="B26" s="132"/>
      <c r="C26" s="132"/>
      <c r="D26" s="132"/>
      <c r="E26" s="58" t="s">
        <v>124</v>
      </c>
      <c r="F26" s="58">
        <v>139</v>
      </c>
      <c r="G26" s="81">
        <v>0</v>
      </c>
      <c r="H26" s="82">
        <v>0</v>
      </c>
      <c r="I26" s="81">
        <v>0</v>
      </c>
      <c r="J26" s="82"/>
      <c r="K26" s="81">
        <v>0</v>
      </c>
      <c r="L26" s="82"/>
      <c r="M26" s="81">
        <v>139</v>
      </c>
      <c r="N26" s="82"/>
      <c r="O26" s="64">
        <f t="shared" si="0"/>
        <v>0</v>
      </c>
      <c r="P26" s="55">
        <f>H26/F26</f>
        <v>0</v>
      </c>
      <c r="Q26" s="58" t="s">
        <v>188</v>
      </c>
      <c r="R26" s="132"/>
      <c r="S26" s="142"/>
    </row>
    <row r="27" spans="1:19" ht="100.5" customHeight="1" thickBot="1" x14ac:dyDescent="0.3">
      <c r="A27" s="138"/>
      <c r="B27" s="140"/>
      <c r="C27" s="140"/>
      <c r="D27" s="140"/>
      <c r="E27" s="61" t="s">
        <v>125</v>
      </c>
      <c r="F27" s="61">
        <v>80</v>
      </c>
      <c r="G27" s="62" t="s">
        <v>170</v>
      </c>
      <c r="H27" s="63" t="s">
        <v>170</v>
      </c>
      <c r="I27" s="62" t="s">
        <v>170</v>
      </c>
      <c r="J27" s="63"/>
      <c r="K27" s="62" t="s">
        <v>170</v>
      </c>
      <c r="L27" s="63"/>
      <c r="M27" s="62" t="s">
        <v>170</v>
      </c>
      <c r="N27" s="63"/>
      <c r="O27" s="57" t="str">
        <f t="shared" si="0"/>
        <v>No aplica</v>
      </c>
      <c r="P27" s="54" t="s">
        <v>170</v>
      </c>
      <c r="Q27" s="61" t="s">
        <v>171</v>
      </c>
      <c r="R27" s="140"/>
      <c r="S27" s="143"/>
    </row>
    <row r="28" spans="1:19" ht="408.75" customHeight="1" thickBot="1" x14ac:dyDescent="0.3">
      <c r="A28" s="85" t="s">
        <v>128</v>
      </c>
      <c r="B28" s="86" t="s">
        <v>129</v>
      </c>
      <c r="C28" s="86" t="s">
        <v>131</v>
      </c>
      <c r="D28" s="87" t="s">
        <v>189</v>
      </c>
      <c r="E28" s="86" t="s">
        <v>130</v>
      </c>
      <c r="F28" s="88">
        <v>14</v>
      </c>
      <c r="G28" s="88">
        <v>0</v>
      </c>
      <c r="H28" s="89">
        <v>0</v>
      </c>
      <c r="I28" s="88">
        <v>0</v>
      </c>
      <c r="J28" s="89"/>
      <c r="K28" s="88">
        <v>6</v>
      </c>
      <c r="L28" s="89"/>
      <c r="M28" s="88">
        <v>14</v>
      </c>
      <c r="N28" s="89"/>
      <c r="O28" s="64">
        <f t="shared" si="0"/>
        <v>0</v>
      </c>
      <c r="P28" s="55">
        <f>H28/F28</f>
        <v>0</v>
      </c>
      <c r="Q28" s="86" t="s">
        <v>190</v>
      </c>
      <c r="R28" s="86" t="s">
        <v>191</v>
      </c>
      <c r="S28" s="90" t="s">
        <v>62</v>
      </c>
    </row>
    <row r="29" spans="1:19" ht="232.5" customHeight="1" thickBot="1" x14ac:dyDescent="0.3">
      <c r="A29" s="136" t="s">
        <v>128</v>
      </c>
      <c r="B29" s="139" t="s">
        <v>132</v>
      </c>
      <c r="C29" s="139" t="s">
        <v>30</v>
      </c>
      <c r="D29" s="148" t="s">
        <v>192</v>
      </c>
      <c r="E29" s="65" t="s">
        <v>133</v>
      </c>
      <c r="F29" s="54">
        <v>12</v>
      </c>
      <c r="G29" s="78" t="s">
        <v>170</v>
      </c>
      <c r="H29" s="79" t="s">
        <v>170</v>
      </c>
      <c r="I29" s="78" t="s">
        <v>170</v>
      </c>
      <c r="J29" s="79"/>
      <c r="K29" s="78" t="s">
        <v>170</v>
      </c>
      <c r="L29" s="79"/>
      <c r="M29" s="78" t="s">
        <v>170</v>
      </c>
      <c r="N29" s="79"/>
      <c r="O29" s="57" t="str">
        <f t="shared" si="0"/>
        <v>No aplica</v>
      </c>
      <c r="P29" s="54" t="s">
        <v>170</v>
      </c>
      <c r="Q29" s="54" t="s">
        <v>171</v>
      </c>
      <c r="R29" s="139" t="s">
        <v>193</v>
      </c>
      <c r="S29" s="147" t="s">
        <v>62</v>
      </c>
    </row>
    <row r="30" spans="1:19" ht="147" customHeight="1" thickBot="1" x14ac:dyDescent="0.3">
      <c r="A30" s="138"/>
      <c r="B30" s="140"/>
      <c r="C30" s="140"/>
      <c r="D30" s="140"/>
      <c r="E30" s="69" t="s">
        <v>134</v>
      </c>
      <c r="F30" s="62">
        <v>5</v>
      </c>
      <c r="G30" s="62">
        <v>0</v>
      </c>
      <c r="H30" s="63">
        <v>0</v>
      </c>
      <c r="I30" s="62">
        <v>0</v>
      </c>
      <c r="J30" s="63"/>
      <c r="K30" s="62">
        <v>0</v>
      </c>
      <c r="L30" s="63"/>
      <c r="M30" s="62">
        <v>5</v>
      </c>
      <c r="N30" s="63"/>
      <c r="O30" s="64">
        <f t="shared" si="0"/>
        <v>0</v>
      </c>
      <c r="P30" s="55">
        <f t="shared" ref="P30:P32" si="3">H30/F30</f>
        <v>0</v>
      </c>
      <c r="Q30" s="61" t="s">
        <v>194</v>
      </c>
      <c r="R30" s="140"/>
      <c r="S30" s="143"/>
    </row>
    <row r="31" spans="1:19" ht="236.25" customHeight="1" thickBot="1" x14ac:dyDescent="0.3">
      <c r="A31" s="136" t="s">
        <v>94</v>
      </c>
      <c r="B31" s="139" t="s">
        <v>136</v>
      </c>
      <c r="C31" s="54" t="s">
        <v>138</v>
      </c>
      <c r="D31" s="148" t="s">
        <v>195</v>
      </c>
      <c r="E31" s="54" t="s">
        <v>137</v>
      </c>
      <c r="F31" s="54">
        <v>12</v>
      </c>
      <c r="G31" s="78">
        <v>3</v>
      </c>
      <c r="H31" s="79">
        <v>3</v>
      </c>
      <c r="I31" s="78">
        <v>6</v>
      </c>
      <c r="J31" s="79"/>
      <c r="K31" s="78">
        <v>9</v>
      </c>
      <c r="L31" s="79"/>
      <c r="M31" s="78">
        <v>12</v>
      </c>
      <c r="N31" s="79"/>
      <c r="O31" s="64">
        <f t="shared" si="0"/>
        <v>3</v>
      </c>
      <c r="P31" s="55">
        <f t="shared" si="3"/>
        <v>0.25</v>
      </c>
      <c r="Q31" s="54" t="s">
        <v>196</v>
      </c>
      <c r="R31" s="139" t="s">
        <v>197</v>
      </c>
      <c r="S31" s="147" t="s">
        <v>139</v>
      </c>
    </row>
    <row r="32" spans="1:19" ht="261" customHeight="1" thickBot="1" x14ac:dyDescent="0.3">
      <c r="A32" s="138"/>
      <c r="B32" s="140"/>
      <c r="C32" s="61" t="s">
        <v>141</v>
      </c>
      <c r="D32" s="140"/>
      <c r="E32" s="61" t="s">
        <v>140</v>
      </c>
      <c r="F32" s="61">
        <v>12</v>
      </c>
      <c r="G32" s="62">
        <v>3</v>
      </c>
      <c r="H32" s="63">
        <v>3</v>
      </c>
      <c r="I32" s="62">
        <v>6</v>
      </c>
      <c r="J32" s="63"/>
      <c r="K32" s="62">
        <v>9</v>
      </c>
      <c r="L32" s="63"/>
      <c r="M32" s="62">
        <v>12</v>
      </c>
      <c r="N32" s="63"/>
      <c r="O32" s="64">
        <f t="shared" si="0"/>
        <v>3</v>
      </c>
      <c r="P32" s="55">
        <f t="shared" si="3"/>
        <v>0.25</v>
      </c>
      <c r="Q32" s="61" t="s">
        <v>198</v>
      </c>
      <c r="R32" s="140"/>
      <c r="S32" s="143"/>
    </row>
    <row r="33" spans="1:19" ht="112.5" customHeight="1" thickBot="1" x14ac:dyDescent="0.3">
      <c r="A33" s="136" t="s">
        <v>144</v>
      </c>
      <c r="B33" s="139" t="s">
        <v>145</v>
      </c>
      <c r="C33" s="54" t="s">
        <v>148</v>
      </c>
      <c r="D33" s="91"/>
      <c r="E33" s="65" t="s">
        <v>146</v>
      </c>
      <c r="F33" s="55" t="s">
        <v>147</v>
      </c>
      <c r="G33" s="54" t="s">
        <v>170</v>
      </c>
      <c r="H33" s="67"/>
      <c r="I33" s="54">
        <v>7</v>
      </c>
      <c r="J33" s="67"/>
      <c r="K33" s="54" t="s">
        <v>170</v>
      </c>
      <c r="L33" s="67"/>
      <c r="M33" s="55" t="s">
        <v>170</v>
      </c>
      <c r="N33" s="67"/>
      <c r="O33" s="57" t="s">
        <v>170</v>
      </c>
      <c r="P33" s="54" t="s">
        <v>170</v>
      </c>
      <c r="Q33" s="54" t="s">
        <v>199</v>
      </c>
      <c r="R33" s="139" t="s">
        <v>200</v>
      </c>
      <c r="S33" s="141" t="s">
        <v>149</v>
      </c>
    </row>
    <row r="34" spans="1:19" ht="253.5" customHeight="1" x14ac:dyDescent="0.25">
      <c r="A34" s="137"/>
      <c r="B34" s="132"/>
      <c r="C34" s="58" t="s">
        <v>151</v>
      </c>
      <c r="D34" s="92" t="s">
        <v>201</v>
      </c>
      <c r="E34" s="144" t="s">
        <v>150</v>
      </c>
      <c r="F34" s="134">
        <v>0.8</v>
      </c>
      <c r="G34" s="144">
        <v>5</v>
      </c>
      <c r="H34" s="131">
        <v>7.3999999999999996E-2</v>
      </c>
      <c r="I34" s="134">
        <v>0.2</v>
      </c>
      <c r="J34" s="131"/>
      <c r="K34" s="134">
        <v>0.55000000000000004</v>
      </c>
      <c r="L34" s="131"/>
      <c r="M34" s="134">
        <v>0.8</v>
      </c>
      <c r="N34" s="131"/>
      <c r="O34" s="135">
        <f>H34</f>
        <v>7.3999999999999996E-2</v>
      </c>
      <c r="P34" s="135">
        <f>H34/F34</f>
        <v>9.2499999999999985E-2</v>
      </c>
      <c r="Q34" s="144" t="s">
        <v>202</v>
      </c>
      <c r="R34" s="132"/>
      <c r="S34" s="142"/>
    </row>
    <row r="35" spans="1:19" ht="289.5" customHeight="1" x14ac:dyDescent="0.25">
      <c r="A35" s="137"/>
      <c r="B35" s="132"/>
      <c r="C35" s="144" t="s">
        <v>152</v>
      </c>
      <c r="D35" s="145" t="s">
        <v>203</v>
      </c>
      <c r="E35" s="132"/>
      <c r="F35" s="132"/>
      <c r="G35" s="132"/>
      <c r="H35" s="132"/>
      <c r="I35" s="132"/>
      <c r="J35" s="132"/>
      <c r="K35" s="132"/>
      <c r="L35" s="132"/>
      <c r="M35" s="132"/>
      <c r="N35" s="132"/>
      <c r="O35" s="132"/>
      <c r="P35" s="132"/>
      <c r="Q35" s="132"/>
      <c r="R35" s="132"/>
      <c r="S35" s="142"/>
    </row>
    <row r="36" spans="1:19" ht="123.75" customHeight="1" x14ac:dyDescent="0.25">
      <c r="A36" s="137"/>
      <c r="B36" s="132"/>
      <c r="C36" s="132"/>
      <c r="D36" s="132"/>
      <c r="E36" s="132"/>
      <c r="F36" s="132"/>
      <c r="G36" s="132"/>
      <c r="H36" s="132"/>
      <c r="I36" s="132"/>
      <c r="J36" s="132"/>
      <c r="K36" s="132"/>
      <c r="L36" s="132"/>
      <c r="M36" s="132"/>
      <c r="N36" s="132"/>
      <c r="O36" s="132"/>
      <c r="P36" s="132"/>
      <c r="Q36" s="132"/>
      <c r="R36" s="132"/>
      <c r="S36" s="142"/>
    </row>
    <row r="37" spans="1:19" ht="409.5" customHeight="1" x14ac:dyDescent="0.25">
      <c r="A37" s="137"/>
      <c r="B37" s="132"/>
      <c r="C37" s="132"/>
      <c r="D37" s="146" t="s">
        <v>204</v>
      </c>
      <c r="E37" s="132"/>
      <c r="F37" s="132"/>
      <c r="G37" s="132"/>
      <c r="H37" s="132"/>
      <c r="I37" s="132"/>
      <c r="J37" s="132"/>
      <c r="K37" s="132"/>
      <c r="L37" s="132"/>
      <c r="M37" s="132"/>
      <c r="N37" s="132"/>
      <c r="O37" s="132"/>
      <c r="P37" s="132"/>
      <c r="Q37" s="132"/>
      <c r="R37" s="132"/>
      <c r="S37" s="142"/>
    </row>
    <row r="38" spans="1:19" ht="409.5" customHeight="1" x14ac:dyDescent="0.25">
      <c r="A38" s="137"/>
      <c r="B38" s="132"/>
      <c r="C38" s="132"/>
      <c r="D38" s="132"/>
      <c r="E38" s="132"/>
      <c r="F38" s="132"/>
      <c r="G38" s="132"/>
      <c r="H38" s="132"/>
      <c r="I38" s="132"/>
      <c r="J38" s="132"/>
      <c r="K38" s="132"/>
      <c r="L38" s="132"/>
      <c r="M38" s="132"/>
      <c r="N38" s="132"/>
      <c r="O38" s="132"/>
      <c r="P38" s="132"/>
      <c r="Q38" s="132"/>
      <c r="R38" s="132"/>
      <c r="S38" s="142"/>
    </row>
    <row r="39" spans="1:19" ht="409.5" customHeight="1" x14ac:dyDescent="0.25">
      <c r="A39" s="137"/>
      <c r="B39" s="132"/>
      <c r="C39" s="132"/>
      <c r="D39" s="132"/>
      <c r="E39" s="132"/>
      <c r="F39" s="132"/>
      <c r="G39" s="132"/>
      <c r="H39" s="132"/>
      <c r="I39" s="132"/>
      <c r="J39" s="132"/>
      <c r="K39" s="132"/>
      <c r="L39" s="132"/>
      <c r="M39" s="132"/>
      <c r="N39" s="132"/>
      <c r="O39" s="132"/>
      <c r="P39" s="132"/>
      <c r="Q39" s="132"/>
      <c r="R39" s="132"/>
      <c r="S39" s="142"/>
    </row>
    <row r="40" spans="1:19" ht="409.5" customHeight="1" x14ac:dyDescent="0.25">
      <c r="A40" s="137"/>
      <c r="B40" s="132"/>
      <c r="C40" s="132"/>
      <c r="D40" s="132"/>
      <c r="E40" s="132"/>
      <c r="F40" s="132"/>
      <c r="G40" s="132"/>
      <c r="H40" s="132"/>
      <c r="I40" s="132"/>
      <c r="J40" s="132"/>
      <c r="K40" s="132"/>
      <c r="L40" s="132"/>
      <c r="M40" s="132"/>
      <c r="N40" s="132"/>
      <c r="O40" s="132"/>
      <c r="P40" s="132"/>
      <c r="Q40" s="132"/>
      <c r="R40" s="132"/>
      <c r="S40" s="142"/>
    </row>
    <row r="41" spans="1:19" ht="409.5" customHeight="1" x14ac:dyDescent="0.25">
      <c r="A41" s="137"/>
      <c r="B41" s="132"/>
      <c r="C41" s="132"/>
      <c r="D41" s="132"/>
      <c r="E41" s="132"/>
      <c r="F41" s="132"/>
      <c r="G41" s="132"/>
      <c r="H41" s="132"/>
      <c r="I41" s="132"/>
      <c r="J41" s="132"/>
      <c r="K41" s="132"/>
      <c r="L41" s="132"/>
      <c r="M41" s="132"/>
      <c r="N41" s="132"/>
      <c r="O41" s="132"/>
      <c r="P41" s="132"/>
      <c r="Q41" s="132"/>
      <c r="R41" s="132"/>
      <c r="S41" s="142"/>
    </row>
    <row r="42" spans="1:19" ht="172.5" customHeight="1" x14ac:dyDescent="0.25">
      <c r="A42" s="137"/>
      <c r="B42" s="132"/>
      <c r="C42" s="132"/>
      <c r="D42" s="132"/>
      <c r="E42" s="132"/>
      <c r="F42" s="132"/>
      <c r="G42" s="132"/>
      <c r="H42" s="132"/>
      <c r="I42" s="132"/>
      <c r="J42" s="132"/>
      <c r="K42" s="132"/>
      <c r="L42" s="132"/>
      <c r="M42" s="132"/>
      <c r="N42" s="132"/>
      <c r="O42" s="132"/>
      <c r="P42" s="132"/>
      <c r="Q42" s="132"/>
      <c r="R42" s="132"/>
      <c r="S42" s="142"/>
    </row>
    <row r="43" spans="1:19" ht="124.5" customHeight="1" x14ac:dyDescent="0.25">
      <c r="A43" s="137"/>
      <c r="B43" s="132"/>
      <c r="C43" s="132"/>
      <c r="D43" s="132"/>
      <c r="E43" s="132"/>
      <c r="F43" s="132"/>
      <c r="G43" s="132"/>
      <c r="H43" s="132"/>
      <c r="I43" s="132"/>
      <c r="J43" s="132"/>
      <c r="K43" s="132"/>
      <c r="L43" s="132"/>
      <c r="M43" s="132"/>
      <c r="N43" s="132"/>
      <c r="O43" s="132"/>
      <c r="P43" s="132"/>
      <c r="Q43" s="132"/>
      <c r="R43" s="132"/>
      <c r="S43" s="142"/>
    </row>
    <row r="44" spans="1:19" ht="409.5" customHeight="1" x14ac:dyDescent="0.25">
      <c r="A44" s="137"/>
      <c r="B44" s="132"/>
      <c r="C44" s="132"/>
      <c r="D44" s="146" t="s">
        <v>205</v>
      </c>
      <c r="E44" s="132"/>
      <c r="F44" s="132"/>
      <c r="G44" s="132"/>
      <c r="H44" s="132"/>
      <c r="I44" s="132"/>
      <c r="J44" s="132"/>
      <c r="K44" s="132"/>
      <c r="L44" s="132"/>
      <c r="M44" s="132"/>
      <c r="N44" s="132"/>
      <c r="O44" s="132"/>
      <c r="P44" s="132"/>
      <c r="Q44" s="132"/>
      <c r="R44" s="132"/>
      <c r="S44" s="142"/>
    </row>
    <row r="45" spans="1:19" ht="77.25" customHeight="1" x14ac:dyDescent="0.25">
      <c r="A45" s="137"/>
      <c r="B45" s="132"/>
      <c r="C45" s="132"/>
      <c r="D45" s="132"/>
      <c r="E45" s="132"/>
      <c r="F45" s="132"/>
      <c r="G45" s="132"/>
      <c r="H45" s="132"/>
      <c r="I45" s="132"/>
      <c r="J45" s="132"/>
      <c r="K45" s="132"/>
      <c r="L45" s="132"/>
      <c r="M45" s="132"/>
      <c r="N45" s="132"/>
      <c r="O45" s="132"/>
      <c r="P45" s="132"/>
      <c r="Q45" s="132"/>
      <c r="R45" s="132"/>
      <c r="S45" s="142"/>
    </row>
    <row r="46" spans="1:19" ht="159.75" customHeight="1" thickBot="1" x14ac:dyDescent="0.3">
      <c r="A46" s="137"/>
      <c r="B46" s="132"/>
      <c r="C46" s="133"/>
      <c r="D46" s="93" t="s">
        <v>206</v>
      </c>
      <c r="E46" s="133"/>
      <c r="F46" s="133"/>
      <c r="G46" s="133"/>
      <c r="H46" s="133"/>
      <c r="I46" s="133"/>
      <c r="J46" s="133"/>
      <c r="K46" s="133"/>
      <c r="L46" s="133"/>
      <c r="M46" s="133"/>
      <c r="N46" s="133"/>
      <c r="O46" s="133"/>
      <c r="P46" s="133"/>
      <c r="Q46" s="133"/>
      <c r="R46" s="132"/>
      <c r="S46" s="142"/>
    </row>
    <row r="47" spans="1:19" ht="181.5" customHeight="1" thickBot="1" x14ac:dyDescent="0.3">
      <c r="A47" s="138"/>
      <c r="B47" s="140"/>
      <c r="C47" s="61" t="s">
        <v>154</v>
      </c>
      <c r="D47" s="94" t="s">
        <v>207</v>
      </c>
      <c r="E47" s="61" t="s">
        <v>153</v>
      </c>
      <c r="F47" s="95">
        <v>1</v>
      </c>
      <c r="G47" s="95" t="s">
        <v>170</v>
      </c>
      <c r="H47" s="96" t="s">
        <v>170</v>
      </c>
      <c r="I47" s="95" t="s">
        <v>170</v>
      </c>
      <c r="J47" s="96"/>
      <c r="K47" s="95" t="s">
        <v>170</v>
      </c>
      <c r="L47" s="96"/>
      <c r="M47" s="95" t="s">
        <v>170</v>
      </c>
      <c r="N47" s="96"/>
      <c r="O47" s="57" t="str">
        <f>H47</f>
        <v>No aplica</v>
      </c>
      <c r="P47" s="54" t="s">
        <v>170</v>
      </c>
      <c r="Q47" s="61" t="s">
        <v>208</v>
      </c>
      <c r="R47" s="140"/>
      <c r="S47" s="143"/>
    </row>
    <row r="48" spans="1:19"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8">
    <mergeCell ref="A2:R4"/>
    <mergeCell ref="A6:S6"/>
    <mergeCell ref="B8:R8"/>
    <mergeCell ref="A9:A11"/>
    <mergeCell ref="B9:D9"/>
    <mergeCell ref="E9:Q9"/>
    <mergeCell ref="R9:R11"/>
    <mergeCell ref="S9:S11"/>
    <mergeCell ref="B10:B11"/>
    <mergeCell ref="C10:C11"/>
    <mergeCell ref="Q10:Q11"/>
    <mergeCell ref="E10:E11"/>
    <mergeCell ref="F10:F11"/>
    <mergeCell ref="G10:N10"/>
    <mergeCell ref="O10:O11"/>
    <mergeCell ref="S12:S14"/>
    <mergeCell ref="A15:A16"/>
    <mergeCell ref="B15:B16"/>
    <mergeCell ref="C15:C16"/>
    <mergeCell ref="D15:D16"/>
    <mergeCell ref="R15:R16"/>
    <mergeCell ref="S15:S16"/>
    <mergeCell ref="R12:R14"/>
    <mergeCell ref="A12:A14"/>
    <mergeCell ref="B12:B14"/>
    <mergeCell ref="C12:C13"/>
    <mergeCell ref="D12:D14"/>
    <mergeCell ref="P10:P11"/>
    <mergeCell ref="D10:D11"/>
    <mergeCell ref="A21:A22"/>
    <mergeCell ref="B21:B22"/>
    <mergeCell ref="D21:D22"/>
    <mergeCell ref="R21:R22"/>
    <mergeCell ref="S21:S22"/>
    <mergeCell ref="A17:A20"/>
    <mergeCell ref="B17:B20"/>
    <mergeCell ref="D17:D20"/>
    <mergeCell ref="R17:R20"/>
    <mergeCell ref="S17:S20"/>
    <mergeCell ref="C19:C20"/>
    <mergeCell ref="A23:A27"/>
    <mergeCell ref="B23:B27"/>
    <mergeCell ref="D23:D27"/>
    <mergeCell ref="R23:R27"/>
    <mergeCell ref="S23:S27"/>
    <mergeCell ref="C24:C27"/>
    <mergeCell ref="S29:S30"/>
    <mergeCell ref="A31:A32"/>
    <mergeCell ref="B31:B32"/>
    <mergeCell ref="D31:D32"/>
    <mergeCell ref="R31:R32"/>
    <mergeCell ref="S31:S32"/>
    <mergeCell ref="R29:R30"/>
    <mergeCell ref="A29:A30"/>
    <mergeCell ref="B29:B30"/>
    <mergeCell ref="C29:C30"/>
    <mergeCell ref="D29:D30"/>
    <mergeCell ref="A33:A47"/>
    <mergeCell ref="B33:B47"/>
    <mergeCell ref="R33:R47"/>
    <mergeCell ref="S33:S47"/>
    <mergeCell ref="E34:E46"/>
    <mergeCell ref="F34:F46"/>
    <mergeCell ref="G34:G46"/>
    <mergeCell ref="H34:H46"/>
    <mergeCell ref="I34:I46"/>
    <mergeCell ref="J34:J46"/>
    <mergeCell ref="Q34:Q46"/>
    <mergeCell ref="C35:C46"/>
    <mergeCell ref="D35:D36"/>
    <mergeCell ref="D37:D43"/>
    <mergeCell ref="D44:D45"/>
    <mergeCell ref="K34:K46"/>
    <mergeCell ref="L34:L46"/>
    <mergeCell ref="M34:M46"/>
    <mergeCell ref="N34:N46"/>
    <mergeCell ref="O34:O46"/>
    <mergeCell ref="P34:P46"/>
  </mergeCells>
  <printOptions horizontalCentered="1" verticalCentered="1"/>
  <pageMargins left="0.70866141732283472" right="0.70866141732283472" top="0.74803149606299213" bottom="0.74803149606299213" header="0" footer="0"/>
  <pageSetup orientation="landscape"/>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T47"/>
  <sheetViews>
    <sheetView tabSelected="1" view="pageBreakPreview" topLeftCell="H3" zoomScale="40" zoomScaleNormal="40" zoomScaleSheetLayoutView="40" workbookViewId="0">
      <selection activeCell="V38" sqref="V38"/>
    </sheetView>
  </sheetViews>
  <sheetFormatPr baseColWidth="10" defaultColWidth="11.42578125" defaultRowHeight="16.5" x14ac:dyDescent="0.25"/>
  <cols>
    <col min="1" max="1" width="42.140625" style="14" hidden="1" customWidth="1"/>
    <col min="2" max="2" width="60.42578125" style="14" hidden="1" customWidth="1"/>
    <col min="3" max="3" width="27.28515625" style="14" customWidth="1"/>
    <col min="4" max="4" width="32.28515625" style="14" customWidth="1"/>
    <col min="5" max="5" width="36.140625" style="13" customWidth="1"/>
    <col min="6" max="6" width="37.42578125" style="13" customWidth="1"/>
    <col min="7" max="7" width="53" style="14" customWidth="1"/>
    <col min="8" max="8" width="25.7109375" style="13" customWidth="1"/>
    <col min="9" max="9" width="23.42578125" style="13" customWidth="1"/>
    <col min="10" max="10" width="43" style="13" customWidth="1"/>
    <col min="11" max="11" width="21" style="13" customWidth="1"/>
    <col min="12" max="12" width="17.28515625" style="13" bestFit="1" customWidth="1"/>
    <col min="13" max="13" width="16" style="13" customWidth="1"/>
    <col min="14" max="14" width="18" style="13" bestFit="1" customWidth="1"/>
    <col min="15" max="15" width="16.42578125" style="13" customWidth="1"/>
    <col min="16" max="16" width="18" style="13" bestFit="1" customWidth="1"/>
    <col min="17" max="17" width="17" style="13" customWidth="1"/>
    <col min="18" max="18" width="18" style="13" bestFit="1" customWidth="1"/>
    <col min="19" max="19" width="14.42578125" style="13" customWidth="1"/>
    <col min="20" max="20" width="24.7109375" style="13" customWidth="1"/>
    <col min="21" max="21" width="22" style="15" customWidth="1"/>
    <col min="22" max="22" width="207.140625" style="15" customWidth="1"/>
    <col min="23" max="45" width="11.42578125" style="1"/>
    <col min="46" max="46" width="21.85546875" style="1" customWidth="1"/>
    <col min="47" max="16384" width="11.42578125" style="1"/>
  </cols>
  <sheetData>
    <row r="1" spans="1:22" ht="23.25" x14ac:dyDescent="0.25">
      <c r="A1" s="188" t="s">
        <v>66</v>
      </c>
      <c r="B1" s="188"/>
      <c r="C1" s="188"/>
      <c r="D1" s="188"/>
      <c r="E1" s="188"/>
      <c r="F1" s="188"/>
      <c r="G1" s="188"/>
      <c r="H1" s="188"/>
      <c r="I1" s="188"/>
      <c r="J1" s="188"/>
      <c r="K1" s="188"/>
      <c r="L1" s="188"/>
      <c r="M1" s="188"/>
      <c r="N1" s="188"/>
      <c r="O1" s="188"/>
      <c r="P1" s="188"/>
      <c r="Q1" s="188"/>
      <c r="R1" s="188"/>
      <c r="S1" s="188"/>
      <c r="T1" s="188"/>
      <c r="U1" s="188"/>
      <c r="V1" s="16"/>
    </row>
    <row r="2" spans="1:22" ht="23.25" x14ac:dyDescent="0.25">
      <c r="A2" s="188"/>
      <c r="B2" s="188"/>
      <c r="C2" s="188"/>
      <c r="D2" s="188"/>
      <c r="E2" s="188"/>
      <c r="F2" s="188"/>
      <c r="G2" s="188"/>
      <c r="H2" s="188"/>
      <c r="I2" s="188"/>
      <c r="J2" s="188"/>
      <c r="K2" s="188"/>
      <c r="L2" s="188"/>
      <c r="M2" s="188"/>
      <c r="N2" s="188"/>
      <c r="O2" s="188"/>
      <c r="P2" s="188"/>
      <c r="Q2" s="188"/>
      <c r="R2" s="188"/>
      <c r="S2" s="188"/>
      <c r="T2" s="188"/>
      <c r="U2" s="188"/>
      <c r="V2" s="16"/>
    </row>
    <row r="3" spans="1:22" ht="23.25" x14ac:dyDescent="0.25">
      <c r="A3" s="188"/>
      <c r="B3" s="188"/>
      <c r="C3" s="188"/>
      <c r="D3" s="188"/>
      <c r="E3" s="188"/>
      <c r="F3" s="188"/>
      <c r="G3" s="188"/>
      <c r="H3" s="188"/>
      <c r="I3" s="188"/>
      <c r="J3" s="188"/>
      <c r="K3" s="188"/>
      <c r="L3" s="188"/>
      <c r="M3" s="188"/>
      <c r="N3" s="188"/>
      <c r="O3" s="188"/>
      <c r="P3" s="188"/>
      <c r="Q3" s="188"/>
      <c r="R3" s="188"/>
      <c r="S3" s="188"/>
      <c r="T3" s="188"/>
      <c r="U3" s="188"/>
      <c r="V3" s="16"/>
    </row>
    <row r="4" spans="1:22" s="6" customFormat="1" ht="42.75" customHeight="1" x14ac:dyDescent="0.25">
      <c r="A4" s="224" t="s">
        <v>217</v>
      </c>
      <c r="B4" s="224"/>
      <c r="C4" s="224"/>
      <c r="D4" s="224"/>
      <c r="E4" s="224"/>
      <c r="F4" s="224"/>
      <c r="G4" s="224"/>
      <c r="H4" s="224"/>
      <c r="I4" s="224"/>
      <c r="J4" s="224"/>
      <c r="K4" s="224"/>
      <c r="L4" s="224"/>
      <c r="M4" s="224"/>
      <c r="N4" s="224"/>
      <c r="O4" s="224"/>
      <c r="P4" s="224"/>
      <c r="Q4" s="224"/>
      <c r="R4" s="224"/>
      <c r="S4" s="224"/>
      <c r="T4" s="224"/>
      <c r="U4" s="224"/>
      <c r="V4" s="4"/>
    </row>
    <row r="5" spans="1:22" s="6" customFormat="1" ht="52.5" customHeight="1" x14ac:dyDescent="0.25">
      <c r="A5" s="225"/>
      <c r="B5" s="225"/>
      <c r="C5" s="225"/>
      <c r="D5" s="225"/>
      <c r="E5" s="225"/>
      <c r="F5" s="225"/>
      <c r="G5" s="225"/>
      <c r="H5" s="225"/>
      <c r="I5" s="225"/>
      <c r="J5" s="225"/>
      <c r="K5" s="225"/>
      <c r="L5" s="225"/>
      <c r="M5" s="225"/>
      <c r="N5" s="225"/>
      <c r="O5" s="225"/>
      <c r="P5" s="225"/>
      <c r="Q5" s="225"/>
      <c r="R5" s="225"/>
      <c r="S5" s="225"/>
      <c r="T5" s="225"/>
      <c r="U5" s="225"/>
      <c r="V5" s="2"/>
    </row>
    <row r="6" spans="1:22" s="6" customFormat="1" ht="52.5" customHeight="1" x14ac:dyDescent="0.25">
      <c r="A6" s="2"/>
      <c r="B6" s="2"/>
      <c r="C6" s="2"/>
      <c r="D6" s="2"/>
      <c r="E6" s="2"/>
      <c r="F6" s="2"/>
      <c r="G6" s="3"/>
      <c r="H6" s="2"/>
      <c r="I6" s="2"/>
      <c r="J6" s="2"/>
      <c r="K6" s="212" t="s">
        <v>0</v>
      </c>
      <c r="L6" s="212"/>
      <c r="M6" s="212"/>
      <c r="N6" s="212"/>
      <c r="O6" s="212"/>
      <c r="P6" s="212"/>
      <c r="Q6" s="212"/>
      <c r="R6" s="212"/>
      <c r="S6" s="212"/>
      <c r="T6" s="212"/>
      <c r="U6" s="212"/>
      <c r="V6" s="223" t="s">
        <v>64</v>
      </c>
    </row>
    <row r="7" spans="1:22" s="6" customFormat="1" ht="23.25" x14ac:dyDescent="0.25">
      <c r="A7" s="2"/>
      <c r="B7" s="2"/>
      <c r="C7" s="2"/>
      <c r="D7" s="2"/>
      <c r="E7" s="2"/>
      <c r="F7" s="2"/>
      <c r="G7" s="213" t="s">
        <v>209</v>
      </c>
      <c r="H7" s="213"/>
      <c r="I7" s="213"/>
      <c r="J7" s="213"/>
      <c r="K7" s="212" t="s">
        <v>1</v>
      </c>
      <c r="L7" s="212"/>
      <c r="M7" s="212"/>
      <c r="N7" s="212"/>
      <c r="O7" s="212"/>
      <c r="P7" s="212"/>
      <c r="Q7" s="212"/>
      <c r="R7" s="212"/>
      <c r="S7" s="212"/>
      <c r="T7" s="212"/>
      <c r="U7" s="212"/>
      <c r="V7" s="223"/>
    </row>
    <row r="8" spans="1:22" s="7" customFormat="1" ht="20.25" customHeight="1" x14ac:dyDescent="0.25">
      <c r="A8" s="197" t="s">
        <v>2</v>
      </c>
      <c r="B8" s="197" t="s">
        <v>3</v>
      </c>
      <c r="C8" s="207" t="s">
        <v>44</v>
      </c>
      <c r="D8" s="199" t="s">
        <v>45</v>
      </c>
      <c r="E8" s="199" t="s">
        <v>46</v>
      </c>
      <c r="F8" s="199" t="s">
        <v>48</v>
      </c>
      <c r="G8" s="208" t="s">
        <v>78</v>
      </c>
      <c r="H8" s="209" t="s">
        <v>210</v>
      </c>
      <c r="I8" s="211" t="s">
        <v>211</v>
      </c>
      <c r="J8" s="211" t="s">
        <v>212</v>
      </c>
      <c r="K8" s="215" t="s">
        <v>218</v>
      </c>
      <c r="L8" s="217" t="s">
        <v>4</v>
      </c>
      <c r="M8" s="218" t="s">
        <v>5</v>
      </c>
      <c r="N8" s="217" t="s">
        <v>6</v>
      </c>
      <c r="O8" s="218" t="s">
        <v>7</v>
      </c>
      <c r="P8" s="201" t="s">
        <v>8</v>
      </c>
      <c r="Q8" s="202" t="s">
        <v>9</v>
      </c>
      <c r="R8" s="201" t="s">
        <v>10</v>
      </c>
      <c r="S8" s="202" t="s">
        <v>11</v>
      </c>
      <c r="T8" s="201" t="s">
        <v>12</v>
      </c>
      <c r="U8" s="214" t="s">
        <v>213</v>
      </c>
      <c r="V8" s="223"/>
    </row>
    <row r="9" spans="1:22" s="7" customFormat="1" ht="126" customHeight="1" x14ac:dyDescent="0.25">
      <c r="A9" s="198"/>
      <c r="B9" s="197"/>
      <c r="C9" s="207"/>
      <c r="D9" s="200"/>
      <c r="E9" s="200"/>
      <c r="F9" s="200"/>
      <c r="G9" s="208"/>
      <c r="H9" s="210"/>
      <c r="I9" s="211"/>
      <c r="J9" s="211"/>
      <c r="K9" s="216"/>
      <c r="L9" s="217"/>
      <c r="M9" s="218"/>
      <c r="N9" s="217"/>
      <c r="O9" s="218"/>
      <c r="P9" s="201"/>
      <c r="Q9" s="202"/>
      <c r="R9" s="201"/>
      <c r="S9" s="202"/>
      <c r="T9" s="201"/>
      <c r="U9" s="214"/>
      <c r="V9" s="223"/>
    </row>
    <row r="10" spans="1:22" s="9" customFormat="1" ht="20.25" customHeight="1" x14ac:dyDescent="0.25">
      <c r="A10" s="163" t="s">
        <v>13</v>
      </c>
      <c r="B10" s="163" t="s">
        <v>14</v>
      </c>
      <c r="C10" s="203" t="s">
        <v>41</v>
      </c>
      <c r="D10" s="203" t="s">
        <v>13</v>
      </c>
      <c r="E10" s="203" t="s">
        <v>15</v>
      </c>
      <c r="F10" s="168" t="s">
        <v>214</v>
      </c>
      <c r="G10" s="169" t="s">
        <v>87</v>
      </c>
      <c r="H10" s="169" t="s">
        <v>215</v>
      </c>
      <c r="I10" s="169" t="s">
        <v>215</v>
      </c>
      <c r="J10" s="172" t="s">
        <v>215</v>
      </c>
      <c r="K10" s="170">
        <v>1</v>
      </c>
      <c r="L10" s="169" t="s">
        <v>215</v>
      </c>
      <c r="M10" s="169" t="s">
        <v>215</v>
      </c>
      <c r="N10" s="169" t="s">
        <v>215</v>
      </c>
      <c r="O10" s="169"/>
      <c r="P10" s="169" t="s">
        <v>215</v>
      </c>
      <c r="Q10" s="169"/>
      <c r="R10" s="169" t="s">
        <v>215</v>
      </c>
      <c r="S10" s="169"/>
      <c r="T10" s="169" t="s">
        <v>215</v>
      </c>
      <c r="U10" s="182" t="s">
        <v>215</v>
      </c>
      <c r="V10" s="166" t="s">
        <v>219</v>
      </c>
    </row>
    <row r="11" spans="1:22" s="9" customFormat="1" ht="148.5" customHeight="1" x14ac:dyDescent="0.25">
      <c r="A11" s="163"/>
      <c r="B11" s="163"/>
      <c r="C11" s="204"/>
      <c r="D11" s="205"/>
      <c r="E11" s="203"/>
      <c r="F11" s="168"/>
      <c r="G11" s="169"/>
      <c r="H11" s="169"/>
      <c r="I11" s="169"/>
      <c r="J11" s="172"/>
      <c r="K11" s="171"/>
      <c r="L11" s="169"/>
      <c r="M11" s="169"/>
      <c r="N11" s="169"/>
      <c r="O11" s="169"/>
      <c r="P11" s="169"/>
      <c r="Q11" s="181"/>
      <c r="R11" s="181"/>
      <c r="S11" s="181"/>
      <c r="T11" s="169"/>
      <c r="U11" s="183"/>
      <c r="V11" s="167"/>
    </row>
    <row r="12" spans="1:22" s="10" customFormat="1" ht="20.25" customHeight="1" x14ac:dyDescent="0.25">
      <c r="A12" s="203" t="s">
        <v>16</v>
      </c>
      <c r="B12" s="203" t="s">
        <v>17</v>
      </c>
      <c r="C12" s="204"/>
      <c r="D12" s="203" t="s">
        <v>16</v>
      </c>
      <c r="E12" s="203" t="s">
        <v>58</v>
      </c>
      <c r="F12" s="168"/>
      <c r="G12" s="169" t="s">
        <v>90</v>
      </c>
      <c r="H12" s="169" t="s">
        <v>215</v>
      </c>
      <c r="I12" s="169" t="s">
        <v>215</v>
      </c>
      <c r="J12" s="182" t="s">
        <v>215</v>
      </c>
      <c r="K12" s="170">
        <v>1</v>
      </c>
      <c r="L12" s="169" t="s">
        <v>215</v>
      </c>
      <c r="M12" s="169" t="s">
        <v>215</v>
      </c>
      <c r="N12" s="169" t="s">
        <v>215</v>
      </c>
      <c r="O12" s="169"/>
      <c r="P12" s="169" t="s">
        <v>215</v>
      </c>
      <c r="Q12" s="169"/>
      <c r="R12" s="184" t="s">
        <v>215</v>
      </c>
      <c r="S12" s="184"/>
      <c r="T12" s="184" t="s">
        <v>215</v>
      </c>
      <c r="U12" s="169" t="s">
        <v>215</v>
      </c>
      <c r="V12" s="175" t="s">
        <v>220</v>
      </c>
    </row>
    <row r="13" spans="1:22" s="10" customFormat="1" ht="20.25" customHeight="1" x14ac:dyDescent="0.25">
      <c r="A13" s="204"/>
      <c r="B13" s="204"/>
      <c r="C13" s="204"/>
      <c r="D13" s="204"/>
      <c r="E13" s="204"/>
      <c r="F13" s="168"/>
      <c r="G13" s="187"/>
      <c r="H13" s="187"/>
      <c r="I13" s="187"/>
      <c r="J13" s="219"/>
      <c r="K13" s="192"/>
      <c r="L13" s="187"/>
      <c r="M13" s="187"/>
      <c r="N13" s="187"/>
      <c r="O13" s="187"/>
      <c r="P13" s="187"/>
      <c r="Q13" s="187"/>
      <c r="R13" s="185"/>
      <c r="S13" s="185"/>
      <c r="T13" s="185"/>
      <c r="U13" s="187"/>
      <c r="V13" s="176"/>
    </row>
    <row r="14" spans="1:22" s="10" customFormat="1" ht="20.25" customHeight="1" x14ac:dyDescent="0.25">
      <c r="A14" s="204"/>
      <c r="B14" s="204"/>
      <c r="C14" s="204"/>
      <c r="D14" s="204"/>
      <c r="E14" s="204"/>
      <c r="F14" s="168"/>
      <c r="G14" s="187"/>
      <c r="H14" s="187"/>
      <c r="I14" s="187"/>
      <c r="J14" s="219"/>
      <c r="K14" s="192"/>
      <c r="L14" s="187"/>
      <c r="M14" s="187"/>
      <c r="N14" s="187"/>
      <c r="O14" s="187"/>
      <c r="P14" s="187"/>
      <c r="Q14" s="187"/>
      <c r="R14" s="185"/>
      <c r="S14" s="185"/>
      <c r="T14" s="185"/>
      <c r="U14" s="187"/>
      <c r="V14" s="176"/>
    </row>
    <row r="15" spans="1:22" s="10" customFormat="1" ht="20.25" customHeight="1" x14ac:dyDescent="0.25">
      <c r="A15" s="204"/>
      <c r="B15" s="204"/>
      <c r="C15" s="204"/>
      <c r="D15" s="204"/>
      <c r="E15" s="204"/>
      <c r="F15" s="168"/>
      <c r="G15" s="187"/>
      <c r="H15" s="187"/>
      <c r="I15" s="187"/>
      <c r="J15" s="219"/>
      <c r="K15" s="192"/>
      <c r="L15" s="187"/>
      <c r="M15" s="187"/>
      <c r="N15" s="187"/>
      <c r="O15" s="187"/>
      <c r="P15" s="187"/>
      <c r="Q15" s="187"/>
      <c r="R15" s="185"/>
      <c r="S15" s="185"/>
      <c r="T15" s="185"/>
      <c r="U15" s="187"/>
      <c r="V15" s="176"/>
    </row>
    <row r="16" spans="1:22" s="10" customFormat="1" ht="20.25" customHeight="1" x14ac:dyDescent="0.25">
      <c r="A16" s="204"/>
      <c r="B16" s="204"/>
      <c r="C16" s="204"/>
      <c r="D16" s="204"/>
      <c r="E16" s="204"/>
      <c r="F16" s="168"/>
      <c r="G16" s="187"/>
      <c r="H16" s="187"/>
      <c r="I16" s="187"/>
      <c r="J16" s="219"/>
      <c r="K16" s="192"/>
      <c r="L16" s="187"/>
      <c r="M16" s="187"/>
      <c r="N16" s="187"/>
      <c r="O16" s="187"/>
      <c r="P16" s="187"/>
      <c r="Q16" s="187"/>
      <c r="R16" s="185"/>
      <c r="S16" s="185"/>
      <c r="T16" s="185"/>
      <c r="U16" s="187"/>
      <c r="V16" s="176"/>
    </row>
    <row r="17" spans="1:46" s="10" customFormat="1" ht="54.75" customHeight="1" x14ac:dyDescent="0.25">
      <c r="A17" s="204"/>
      <c r="B17" s="204"/>
      <c r="C17" s="204"/>
      <c r="D17" s="204"/>
      <c r="E17" s="204"/>
      <c r="F17" s="168"/>
      <c r="G17" s="187"/>
      <c r="H17" s="187"/>
      <c r="I17" s="187"/>
      <c r="J17" s="219"/>
      <c r="K17" s="192"/>
      <c r="L17" s="187"/>
      <c r="M17" s="187"/>
      <c r="N17" s="187"/>
      <c r="O17" s="187"/>
      <c r="P17" s="187"/>
      <c r="Q17" s="187"/>
      <c r="R17" s="185"/>
      <c r="S17" s="185"/>
      <c r="T17" s="185"/>
      <c r="U17" s="187"/>
      <c r="V17" s="176"/>
    </row>
    <row r="18" spans="1:46" s="10" customFormat="1" ht="21" customHeight="1" x14ac:dyDescent="0.25">
      <c r="A18" s="205"/>
      <c r="B18" s="205"/>
      <c r="C18" s="204"/>
      <c r="D18" s="205"/>
      <c r="E18" s="205"/>
      <c r="F18" s="168"/>
      <c r="G18" s="181"/>
      <c r="H18" s="181"/>
      <c r="I18" s="181"/>
      <c r="J18" s="183"/>
      <c r="K18" s="193"/>
      <c r="L18" s="181"/>
      <c r="M18" s="181"/>
      <c r="N18" s="181"/>
      <c r="O18" s="181"/>
      <c r="P18" s="181"/>
      <c r="Q18" s="181"/>
      <c r="R18" s="186"/>
      <c r="S18" s="186"/>
      <c r="T18" s="186"/>
      <c r="U18" s="181"/>
      <c r="V18" s="177"/>
    </row>
    <row r="19" spans="1:46" s="11" customFormat="1" ht="20.25" customHeight="1" x14ac:dyDescent="0.25">
      <c r="A19" s="203" t="s">
        <v>18</v>
      </c>
      <c r="B19" s="203" t="s">
        <v>19</v>
      </c>
      <c r="C19" s="204"/>
      <c r="D19" s="203" t="s">
        <v>18</v>
      </c>
      <c r="E19" s="203" t="s">
        <v>49</v>
      </c>
      <c r="F19" s="168"/>
      <c r="G19" s="171" t="s">
        <v>91</v>
      </c>
      <c r="H19" s="171">
        <v>0</v>
      </c>
      <c r="I19" s="171">
        <v>0</v>
      </c>
      <c r="J19" s="194">
        <v>0</v>
      </c>
      <c r="K19" s="171">
        <v>5</v>
      </c>
      <c r="L19" s="171">
        <v>0</v>
      </c>
      <c r="M19" s="171">
        <v>0</v>
      </c>
      <c r="N19" s="171">
        <v>0</v>
      </c>
      <c r="O19" s="171"/>
      <c r="P19" s="171">
        <v>0</v>
      </c>
      <c r="Q19" s="189"/>
      <c r="R19" s="189">
        <v>5</v>
      </c>
      <c r="S19" s="189"/>
      <c r="T19" s="189">
        <v>0</v>
      </c>
      <c r="U19" s="194">
        <v>0</v>
      </c>
      <c r="V19" s="178" t="s">
        <v>216</v>
      </c>
    </row>
    <row r="20" spans="1:46" s="11" customFormat="1" ht="20.25" customHeight="1" x14ac:dyDescent="0.25">
      <c r="A20" s="204"/>
      <c r="B20" s="204"/>
      <c r="C20" s="204"/>
      <c r="D20" s="204"/>
      <c r="E20" s="204"/>
      <c r="F20" s="168"/>
      <c r="G20" s="192"/>
      <c r="H20" s="192"/>
      <c r="I20" s="192"/>
      <c r="J20" s="195"/>
      <c r="K20" s="192"/>
      <c r="L20" s="192"/>
      <c r="M20" s="192"/>
      <c r="N20" s="192"/>
      <c r="O20" s="192"/>
      <c r="P20" s="192"/>
      <c r="Q20" s="190"/>
      <c r="R20" s="190"/>
      <c r="S20" s="190"/>
      <c r="T20" s="190"/>
      <c r="U20" s="195"/>
      <c r="V20" s="179"/>
    </row>
    <row r="21" spans="1:46" s="11" customFormat="1" ht="20.25" customHeight="1" x14ac:dyDescent="0.25">
      <c r="A21" s="204"/>
      <c r="B21" s="204"/>
      <c r="C21" s="204"/>
      <c r="D21" s="204"/>
      <c r="E21" s="204"/>
      <c r="F21" s="168"/>
      <c r="G21" s="192"/>
      <c r="H21" s="192"/>
      <c r="I21" s="192"/>
      <c r="J21" s="195"/>
      <c r="K21" s="192"/>
      <c r="L21" s="192"/>
      <c r="M21" s="192"/>
      <c r="N21" s="192"/>
      <c r="O21" s="192"/>
      <c r="P21" s="192"/>
      <c r="Q21" s="190"/>
      <c r="R21" s="190"/>
      <c r="S21" s="190"/>
      <c r="T21" s="190"/>
      <c r="U21" s="195"/>
      <c r="V21" s="179"/>
    </row>
    <row r="22" spans="1:46" s="11" customFormat="1" ht="20.25" customHeight="1" x14ac:dyDescent="0.25">
      <c r="A22" s="205"/>
      <c r="B22" s="205"/>
      <c r="C22" s="204"/>
      <c r="D22" s="205"/>
      <c r="E22" s="205"/>
      <c r="F22" s="168"/>
      <c r="G22" s="193"/>
      <c r="H22" s="193"/>
      <c r="I22" s="193"/>
      <c r="J22" s="196"/>
      <c r="K22" s="193"/>
      <c r="L22" s="193"/>
      <c r="M22" s="193"/>
      <c r="N22" s="193"/>
      <c r="O22" s="193"/>
      <c r="P22" s="193"/>
      <c r="Q22" s="191"/>
      <c r="R22" s="191"/>
      <c r="S22" s="191"/>
      <c r="T22" s="191"/>
      <c r="U22" s="196"/>
      <c r="V22" s="180"/>
    </row>
    <row r="23" spans="1:46" s="11" customFormat="1" ht="20.25" customHeight="1" x14ac:dyDescent="0.25">
      <c r="A23" s="203" t="s">
        <v>20</v>
      </c>
      <c r="B23" s="203" t="s">
        <v>21</v>
      </c>
      <c r="C23" s="204"/>
      <c r="D23" s="203" t="s">
        <v>20</v>
      </c>
      <c r="E23" s="203" t="s">
        <v>59</v>
      </c>
      <c r="F23" s="168" t="s">
        <v>98</v>
      </c>
      <c r="G23" s="169" t="s">
        <v>96</v>
      </c>
      <c r="H23" s="169" t="s">
        <v>215</v>
      </c>
      <c r="I23" s="169" t="s">
        <v>215</v>
      </c>
      <c r="J23" s="182" t="s">
        <v>215</v>
      </c>
      <c r="K23" s="220">
        <v>3.3999999999999998E-3</v>
      </c>
      <c r="L23" s="169" t="s">
        <v>215</v>
      </c>
      <c r="M23" s="169" t="s">
        <v>215</v>
      </c>
      <c r="N23" s="169" t="s">
        <v>215</v>
      </c>
      <c r="O23" s="169"/>
      <c r="P23" s="169" t="s">
        <v>215</v>
      </c>
      <c r="Q23" s="169"/>
      <c r="R23" s="169" t="s">
        <v>215</v>
      </c>
      <c r="S23" s="169"/>
      <c r="T23" s="169" t="s">
        <v>215</v>
      </c>
      <c r="U23" s="182" t="s">
        <v>215</v>
      </c>
      <c r="V23" s="166" t="s">
        <v>219</v>
      </c>
    </row>
    <row r="24" spans="1:46" s="11" customFormat="1" ht="155.25" customHeight="1" x14ac:dyDescent="0.25">
      <c r="A24" s="204"/>
      <c r="B24" s="204"/>
      <c r="C24" s="204"/>
      <c r="D24" s="204"/>
      <c r="E24" s="204"/>
      <c r="F24" s="173"/>
      <c r="G24" s="181"/>
      <c r="H24" s="181"/>
      <c r="I24" s="181"/>
      <c r="J24" s="183"/>
      <c r="K24" s="193"/>
      <c r="L24" s="181"/>
      <c r="M24" s="181"/>
      <c r="N24" s="181"/>
      <c r="O24" s="181"/>
      <c r="P24" s="181"/>
      <c r="Q24" s="181"/>
      <c r="R24" s="181"/>
      <c r="S24" s="181"/>
      <c r="T24" s="181"/>
      <c r="U24" s="183"/>
      <c r="V24" s="167"/>
    </row>
    <row r="25" spans="1:46" s="11" customFormat="1" ht="20.25" customHeight="1" x14ac:dyDescent="0.25">
      <c r="A25" s="204"/>
      <c r="B25" s="204"/>
      <c r="C25" s="204"/>
      <c r="D25" s="204"/>
      <c r="E25" s="204"/>
      <c r="F25" s="173"/>
      <c r="G25" s="171" t="s">
        <v>99</v>
      </c>
      <c r="H25" s="171">
        <v>0</v>
      </c>
      <c r="I25" s="189">
        <v>0</v>
      </c>
      <c r="J25" s="170">
        <v>0</v>
      </c>
      <c r="K25" s="189">
        <v>107000</v>
      </c>
      <c r="L25" s="171">
        <v>0</v>
      </c>
      <c r="M25" s="171">
        <v>0</v>
      </c>
      <c r="N25" s="189">
        <v>6000</v>
      </c>
      <c r="O25" s="171"/>
      <c r="P25" s="189">
        <v>6000</v>
      </c>
      <c r="Q25" s="189"/>
      <c r="R25" s="189">
        <v>107000</v>
      </c>
      <c r="S25" s="189"/>
      <c r="T25" s="189">
        <v>0</v>
      </c>
      <c r="U25" s="194">
        <v>0</v>
      </c>
      <c r="V25" s="178" t="s">
        <v>216</v>
      </c>
    </row>
    <row r="26" spans="1:46" s="11" customFormat="1" ht="72.75" customHeight="1" x14ac:dyDescent="0.25">
      <c r="A26" s="204"/>
      <c r="B26" s="204"/>
      <c r="C26" s="204"/>
      <c r="D26" s="204"/>
      <c r="E26" s="204"/>
      <c r="F26" s="174"/>
      <c r="G26" s="193"/>
      <c r="H26" s="193"/>
      <c r="I26" s="191"/>
      <c r="J26" s="221"/>
      <c r="K26" s="193"/>
      <c r="L26" s="193"/>
      <c r="M26" s="193"/>
      <c r="N26" s="191"/>
      <c r="O26" s="193"/>
      <c r="P26" s="191"/>
      <c r="Q26" s="191"/>
      <c r="R26" s="191"/>
      <c r="S26" s="191"/>
      <c r="T26" s="191"/>
      <c r="U26" s="196"/>
      <c r="V26" s="180"/>
    </row>
    <row r="27" spans="1:46" s="11" customFormat="1" ht="90" customHeight="1" x14ac:dyDescent="0.25">
      <c r="A27" s="205"/>
      <c r="B27" s="205"/>
      <c r="C27" s="204"/>
      <c r="D27" s="205"/>
      <c r="E27" s="205"/>
      <c r="F27" s="168" t="s">
        <v>61</v>
      </c>
      <c r="G27" s="17" t="s">
        <v>103</v>
      </c>
      <c r="H27" s="17">
        <v>0</v>
      </c>
      <c r="I27" s="17">
        <v>0</v>
      </c>
      <c r="J27" s="18">
        <v>0</v>
      </c>
      <c r="K27" s="101">
        <v>3000</v>
      </c>
      <c r="L27" s="17">
        <v>0</v>
      </c>
      <c r="M27" s="17">
        <v>0</v>
      </c>
      <c r="N27" s="17">
        <v>0</v>
      </c>
      <c r="O27" s="17"/>
      <c r="P27" s="17">
        <v>900</v>
      </c>
      <c r="Q27" s="17"/>
      <c r="R27" s="33">
        <v>3000</v>
      </c>
      <c r="S27" s="17"/>
      <c r="T27" s="17">
        <v>0</v>
      </c>
      <c r="U27" s="18">
        <v>0</v>
      </c>
      <c r="V27" s="97" t="s">
        <v>216</v>
      </c>
    </row>
    <row r="28" spans="1:46" s="11" customFormat="1" ht="68.25" customHeight="1" x14ac:dyDescent="0.25">
      <c r="A28" s="8"/>
      <c r="B28" s="8"/>
      <c r="C28" s="204"/>
      <c r="D28" s="8"/>
      <c r="E28" s="8"/>
      <c r="F28" s="173"/>
      <c r="G28" s="12" t="s">
        <v>104</v>
      </c>
      <c r="H28" s="12">
        <v>0</v>
      </c>
      <c r="I28" s="12">
        <v>0</v>
      </c>
      <c r="J28" s="12">
        <v>0</v>
      </c>
      <c r="K28" s="12">
        <v>350</v>
      </c>
      <c r="L28" s="12">
        <v>0</v>
      </c>
      <c r="M28" s="12">
        <v>0</v>
      </c>
      <c r="N28" s="12">
        <v>0</v>
      </c>
      <c r="O28" s="12"/>
      <c r="P28" s="12">
        <v>0</v>
      </c>
      <c r="Q28" s="12"/>
      <c r="R28" s="12">
        <v>350</v>
      </c>
      <c r="S28" s="12"/>
      <c r="T28" s="12">
        <v>0</v>
      </c>
      <c r="U28" s="24">
        <v>0</v>
      </c>
      <c r="V28" s="97" t="s">
        <v>216</v>
      </c>
    </row>
    <row r="29" spans="1:46" s="11" customFormat="1" ht="27" customHeight="1" x14ac:dyDescent="0.25">
      <c r="A29" s="203" t="s">
        <v>22</v>
      </c>
      <c r="B29" s="203" t="s">
        <v>23</v>
      </c>
      <c r="C29" s="204"/>
      <c r="D29" s="203" t="s">
        <v>22</v>
      </c>
      <c r="E29" s="203" t="s">
        <v>60</v>
      </c>
      <c r="F29" s="173"/>
      <c r="G29" s="169" t="s">
        <v>106</v>
      </c>
      <c r="H29" s="169" t="s">
        <v>215</v>
      </c>
      <c r="I29" s="169" t="s">
        <v>215</v>
      </c>
      <c r="J29" s="169" t="s">
        <v>215</v>
      </c>
      <c r="K29" s="189">
        <v>1100</v>
      </c>
      <c r="L29" s="169" t="s">
        <v>215</v>
      </c>
      <c r="M29" s="169" t="s">
        <v>215</v>
      </c>
      <c r="N29" s="169" t="s">
        <v>215</v>
      </c>
      <c r="O29" s="194"/>
      <c r="P29" s="169" t="s">
        <v>215</v>
      </c>
      <c r="Q29" s="194"/>
      <c r="R29" s="169" t="s">
        <v>215</v>
      </c>
      <c r="S29" s="194"/>
      <c r="T29" s="169" t="s">
        <v>215</v>
      </c>
      <c r="U29" s="169" t="s">
        <v>215</v>
      </c>
      <c r="V29" s="166" t="s">
        <v>219</v>
      </c>
      <c r="AT29" s="226"/>
    </row>
    <row r="30" spans="1:46" s="11" customFormat="1" ht="139.5" customHeight="1" x14ac:dyDescent="0.25">
      <c r="A30" s="222"/>
      <c r="B30" s="222"/>
      <c r="C30" s="204"/>
      <c r="D30" s="204"/>
      <c r="E30" s="204"/>
      <c r="F30" s="173"/>
      <c r="G30" s="181"/>
      <c r="H30" s="181"/>
      <c r="I30" s="181"/>
      <c r="J30" s="181"/>
      <c r="K30" s="193"/>
      <c r="L30" s="181"/>
      <c r="M30" s="181"/>
      <c r="N30" s="181"/>
      <c r="O30" s="196"/>
      <c r="P30" s="181"/>
      <c r="Q30" s="196"/>
      <c r="R30" s="181"/>
      <c r="S30" s="196"/>
      <c r="T30" s="181"/>
      <c r="U30" s="181"/>
      <c r="V30" s="167"/>
      <c r="AT30" s="226"/>
    </row>
    <row r="31" spans="1:46" s="11" customFormat="1" ht="20.25" customHeight="1" x14ac:dyDescent="0.25">
      <c r="A31" s="204"/>
      <c r="B31" s="204"/>
      <c r="C31" s="204"/>
      <c r="D31" s="204"/>
      <c r="E31" s="204"/>
      <c r="F31" s="173"/>
      <c r="G31" s="171" t="s">
        <v>108</v>
      </c>
      <c r="H31" s="171">
        <v>0</v>
      </c>
      <c r="I31" s="171">
        <v>0</v>
      </c>
      <c r="J31" s="170">
        <v>0</v>
      </c>
      <c r="K31" s="171">
        <v>100</v>
      </c>
      <c r="L31" s="171">
        <v>0</v>
      </c>
      <c r="M31" s="171">
        <v>0</v>
      </c>
      <c r="N31" s="171">
        <v>0</v>
      </c>
      <c r="O31" s="171"/>
      <c r="P31" s="171">
        <v>100</v>
      </c>
      <c r="Q31" s="171"/>
      <c r="R31" s="171">
        <v>100</v>
      </c>
      <c r="S31" s="171"/>
      <c r="T31" s="171">
        <v>0</v>
      </c>
      <c r="U31" s="194">
        <v>0</v>
      </c>
      <c r="V31" s="164" t="s">
        <v>216</v>
      </c>
    </row>
    <row r="32" spans="1:46" s="11" customFormat="1" ht="89.25" customHeight="1" x14ac:dyDescent="0.25">
      <c r="A32" s="205"/>
      <c r="B32" s="205"/>
      <c r="C32" s="204"/>
      <c r="D32" s="205"/>
      <c r="E32" s="205"/>
      <c r="F32" s="174"/>
      <c r="G32" s="193"/>
      <c r="H32" s="193"/>
      <c r="I32" s="193"/>
      <c r="J32" s="221"/>
      <c r="K32" s="193"/>
      <c r="L32" s="193"/>
      <c r="M32" s="193"/>
      <c r="N32" s="193"/>
      <c r="O32" s="193"/>
      <c r="P32" s="193"/>
      <c r="Q32" s="193"/>
      <c r="R32" s="193"/>
      <c r="S32" s="193"/>
      <c r="T32" s="193"/>
      <c r="U32" s="196"/>
      <c r="V32" s="165"/>
    </row>
    <row r="33" spans="1:46" s="11" customFormat="1" ht="129" customHeight="1" x14ac:dyDescent="0.25">
      <c r="A33" s="203" t="s">
        <v>24</v>
      </c>
      <c r="B33" s="203" t="s">
        <v>25</v>
      </c>
      <c r="C33" s="204"/>
      <c r="D33" s="203" t="s">
        <v>24</v>
      </c>
      <c r="E33" s="203" t="s">
        <v>50</v>
      </c>
      <c r="F33" s="168" t="s">
        <v>114</v>
      </c>
      <c r="G33" s="17" t="s">
        <v>112</v>
      </c>
      <c r="H33" s="32">
        <v>0</v>
      </c>
      <c r="I33" s="32">
        <v>0</v>
      </c>
      <c r="J33" s="23">
        <v>0</v>
      </c>
      <c r="K33" s="17">
        <v>5</v>
      </c>
      <c r="L33" s="32">
        <v>0</v>
      </c>
      <c r="M33" s="32">
        <v>0</v>
      </c>
      <c r="N33" s="32">
        <v>0</v>
      </c>
      <c r="O33" s="32"/>
      <c r="P33" s="32">
        <v>0</v>
      </c>
      <c r="Q33" s="32"/>
      <c r="R33" s="32">
        <v>5</v>
      </c>
      <c r="S33" s="32"/>
      <c r="T33" s="32">
        <v>0</v>
      </c>
      <c r="U33" s="18">
        <v>0</v>
      </c>
      <c r="V33" s="97" t="s">
        <v>216</v>
      </c>
    </row>
    <row r="34" spans="1:46" s="11" customFormat="1" ht="104.25" customHeight="1" x14ac:dyDescent="0.25">
      <c r="A34" s="205"/>
      <c r="B34" s="205"/>
      <c r="C34" s="205"/>
      <c r="D34" s="205"/>
      <c r="E34" s="205"/>
      <c r="F34" s="174"/>
      <c r="G34" s="27" t="s">
        <v>115</v>
      </c>
      <c r="H34" s="25">
        <v>0</v>
      </c>
      <c r="I34" s="25">
        <v>0</v>
      </c>
      <c r="J34" s="24">
        <v>0</v>
      </c>
      <c r="K34" s="26">
        <v>8</v>
      </c>
      <c r="L34" s="32">
        <v>0</v>
      </c>
      <c r="M34" s="32">
        <v>0</v>
      </c>
      <c r="N34" s="32">
        <v>3</v>
      </c>
      <c r="O34" s="32"/>
      <c r="P34" s="32">
        <v>5</v>
      </c>
      <c r="Q34" s="32"/>
      <c r="R34" s="32">
        <v>8</v>
      </c>
      <c r="S34" s="18"/>
      <c r="T34" s="32">
        <v>0</v>
      </c>
      <c r="U34" s="18">
        <v>0</v>
      </c>
      <c r="V34" s="97" t="s">
        <v>216</v>
      </c>
    </row>
    <row r="35" spans="1:46" s="11" customFormat="1" ht="138.75" customHeight="1" x14ac:dyDescent="0.25">
      <c r="A35" s="222" t="s">
        <v>26</v>
      </c>
      <c r="B35" s="222" t="s">
        <v>27</v>
      </c>
      <c r="C35" s="203" t="s">
        <v>47</v>
      </c>
      <c r="D35" s="203" t="s">
        <v>26</v>
      </c>
      <c r="E35" s="203" t="s">
        <v>51</v>
      </c>
      <c r="F35" s="168" t="s">
        <v>63</v>
      </c>
      <c r="G35" s="12" t="s">
        <v>119</v>
      </c>
      <c r="H35" s="12">
        <v>0</v>
      </c>
      <c r="I35" s="12">
        <v>0</v>
      </c>
      <c r="J35" s="22">
        <v>0</v>
      </c>
      <c r="K35" s="12">
        <v>4</v>
      </c>
      <c r="L35" s="17">
        <v>0</v>
      </c>
      <c r="M35" s="17">
        <v>0</v>
      </c>
      <c r="N35" s="17">
        <v>0</v>
      </c>
      <c r="O35" s="17"/>
      <c r="P35" s="17">
        <v>0</v>
      </c>
      <c r="Q35" s="17"/>
      <c r="R35" s="17">
        <v>4</v>
      </c>
      <c r="S35" s="17"/>
      <c r="T35" s="17">
        <v>0</v>
      </c>
      <c r="U35" s="18">
        <v>0</v>
      </c>
      <c r="V35" s="97" t="s">
        <v>216</v>
      </c>
    </row>
    <row r="36" spans="1:46" s="11" customFormat="1" ht="126" customHeight="1" x14ac:dyDescent="0.25">
      <c r="A36" s="222"/>
      <c r="B36" s="222"/>
      <c r="C36" s="204"/>
      <c r="D36" s="204"/>
      <c r="E36" s="204"/>
      <c r="F36" s="173"/>
      <c r="G36" s="12" t="s">
        <v>121</v>
      </c>
      <c r="H36" s="12">
        <v>0</v>
      </c>
      <c r="I36" s="17">
        <v>0</v>
      </c>
      <c r="J36" s="23">
        <v>0</v>
      </c>
      <c r="K36" s="17">
        <v>5</v>
      </c>
      <c r="L36" s="17">
        <v>0</v>
      </c>
      <c r="M36" s="17">
        <v>0</v>
      </c>
      <c r="N36" s="17">
        <v>0</v>
      </c>
      <c r="O36" s="17"/>
      <c r="P36" s="17">
        <v>0</v>
      </c>
      <c r="Q36" s="17"/>
      <c r="R36" s="17">
        <v>5</v>
      </c>
      <c r="S36" s="17"/>
      <c r="T36" s="17">
        <v>0</v>
      </c>
      <c r="U36" s="18">
        <v>0</v>
      </c>
      <c r="V36" s="97" t="s">
        <v>216</v>
      </c>
    </row>
    <row r="37" spans="1:46" s="11" customFormat="1" ht="168" customHeight="1" x14ac:dyDescent="0.25">
      <c r="A37" s="222"/>
      <c r="B37" s="222"/>
      <c r="C37" s="204"/>
      <c r="D37" s="204"/>
      <c r="E37" s="204"/>
      <c r="F37" s="173"/>
      <c r="G37" s="105" t="s">
        <v>123</v>
      </c>
      <c r="H37" s="103" t="s">
        <v>215</v>
      </c>
      <c r="I37" s="104" t="s">
        <v>215</v>
      </c>
      <c r="J37" s="104" t="s">
        <v>215</v>
      </c>
      <c r="K37" s="102">
        <v>0.1</v>
      </c>
      <c r="L37" s="104" t="s">
        <v>215</v>
      </c>
      <c r="M37" s="104" t="s">
        <v>215</v>
      </c>
      <c r="N37" s="104" t="s">
        <v>215</v>
      </c>
      <c r="O37" s="104"/>
      <c r="P37" s="104" t="s">
        <v>215</v>
      </c>
      <c r="Q37" s="104"/>
      <c r="R37" s="104" t="s">
        <v>215</v>
      </c>
      <c r="S37" s="104"/>
      <c r="T37" s="104" t="s">
        <v>215</v>
      </c>
      <c r="U37" s="104" t="s">
        <v>215</v>
      </c>
      <c r="V37" s="98" t="s">
        <v>221</v>
      </c>
    </row>
    <row r="38" spans="1:46" s="11" customFormat="1" ht="110.25" customHeight="1" x14ac:dyDescent="0.25">
      <c r="A38" s="222"/>
      <c r="B38" s="222"/>
      <c r="C38" s="204"/>
      <c r="D38" s="204"/>
      <c r="E38" s="204"/>
      <c r="F38" s="173"/>
      <c r="G38" s="12" t="s">
        <v>124</v>
      </c>
      <c r="H38" s="12">
        <v>0</v>
      </c>
      <c r="I38" s="12">
        <v>0</v>
      </c>
      <c r="J38" s="22">
        <v>0</v>
      </c>
      <c r="K38" s="12">
        <v>139</v>
      </c>
      <c r="L38" s="17">
        <v>0</v>
      </c>
      <c r="M38" s="17">
        <v>0</v>
      </c>
      <c r="N38" s="17">
        <v>0</v>
      </c>
      <c r="O38" s="17"/>
      <c r="P38" s="17">
        <v>0</v>
      </c>
      <c r="Q38" s="17"/>
      <c r="R38" s="17">
        <v>139</v>
      </c>
      <c r="S38" s="17"/>
      <c r="T38" s="17">
        <v>0</v>
      </c>
      <c r="U38" s="18">
        <v>0</v>
      </c>
      <c r="V38" s="97" t="s">
        <v>216</v>
      </c>
    </row>
    <row r="39" spans="1:46" s="11" customFormat="1" ht="155.25" customHeight="1" x14ac:dyDescent="0.25">
      <c r="A39" s="222"/>
      <c r="B39" s="222"/>
      <c r="C39" s="204"/>
      <c r="D39" s="205"/>
      <c r="E39" s="205"/>
      <c r="F39" s="174"/>
      <c r="G39" s="109" t="s">
        <v>125</v>
      </c>
      <c r="H39" s="105" t="s">
        <v>215</v>
      </c>
      <c r="I39" s="105" t="s">
        <v>215</v>
      </c>
      <c r="J39" s="105" t="s">
        <v>215</v>
      </c>
      <c r="K39" s="105">
        <v>80</v>
      </c>
      <c r="L39" s="105" t="s">
        <v>215</v>
      </c>
      <c r="M39" s="105" t="s">
        <v>215</v>
      </c>
      <c r="N39" s="105" t="s">
        <v>215</v>
      </c>
      <c r="O39" s="105"/>
      <c r="P39" s="105" t="s">
        <v>215</v>
      </c>
      <c r="Q39" s="105"/>
      <c r="R39" s="105" t="s">
        <v>215</v>
      </c>
      <c r="S39" s="105"/>
      <c r="T39" s="105" t="s">
        <v>215</v>
      </c>
      <c r="U39" s="105" t="s">
        <v>215</v>
      </c>
      <c r="V39" s="98" t="s">
        <v>222</v>
      </c>
    </row>
    <row r="40" spans="1:46" s="11" customFormat="1" ht="243" x14ac:dyDescent="0.25">
      <c r="A40" s="8" t="s">
        <v>28</v>
      </c>
      <c r="B40" s="8" t="s">
        <v>29</v>
      </c>
      <c r="C40" s="204"/>
      <c r="D40" s="19" t="s">
        <v>28</v>
      </c>
      <c r="E40" s="19" t="s">
        <v>52</v>
      </c>
      <c r="F40" s="21" t="s">
        <v>62</v>
      </c>
      <c r="G40" s="12" t="s">
        <v>130</v>
      </c>
      <c r="H40" s="12">
        <v>0</v>
      </c>
      <c r="I40" s="12">
        <v>0</v>
      </c>
      <c r="J40" s="22">
        <v>0</v>
      </c>
      <c r="K40" s="12">
        <v>14</v>
      </c>
      <c r="L40" s="17">
        <v>0</v>
      </c>
      <c r="M40" s="17">
        <v>0</v>
      </c>
      <c r="N40" s="17">
        <v>0</v>
      </c>
      <c r="O40" s="17"/>
      <c r="P40" s="17">
        <v>6</v>
      </c>
      <c r="Q40" s="17"/>
      <c r="R40" s="17">
        <v>14</v>
      </c>
      <c r="S40" s="17"/>
      <c r="T40" s="17">
        <v>0</v>
      </c>
      <c r="U40" s="18">
        <v>0</v>
      </c>
      <c r="V40" s="97" t="s">
        <v>216</v>
      </c>
    </row>
    <row r="41" spans="1:46" s="11" customFormat="1" ht="188.25" customHeight="1" x14ac:dyDescent="0.25">
      <c r="A41" s="222" t="s">
        <v>31</v>
      </c>
      <c r="B41" s="222" t="s">
        <v>32</v>
      </c>
      <c r="C41" s="204"/>
      <c r="D41" s="203" t="s">
        <v>53</v>
      </c>
      <c r="E41" s="203" t="s">
        <v>54</v>
      </c>
      <c r="F41" s="168" t="s">
        <v>62</v>
      </c>
      <c r="G41" s="110" t="s">
        <v>133</v>
      </c>
      <c r="H41" s="105" t="s">
        <v>215</v>
      </c>
      <c r="I41" s="105" t="s">
        <v>215</v>
      </c>
      <c r="J41" s="106" t="s">
        <v>215</v>
      </c>
      <c r="K41" s="12">
        <v>12</v>
      </c>
      <c r="L41" s="100" t="s">
        <v>215</v>
      </c>
      <c r="M41" s="105" t="s">
        <v>215</v>
      </c>
      <c r="N41" s="105" t="s">
        <v>215</v>
      </c>
      <c r="O41" s="105"/>
      <c r="P41" s="105" t="s">
        <v>215</v>
      </c>
      <c r="Q41" s="105"/>
      <c r="R41" s="105" t="s">
        <v>215</v>
      </c>
      <c r="S41" s="105"/>
      <c r="T41" s="105" t="s">
        <v>215</v>
      </c>
      <c r="U41" s="106" t="s">
        <v>215</v>
      </c>
      <c r="V41" s="99" t="s">
        <v>223</v>
      </c>
      <c r="AT41" s="5"/>
    </row>
    <row r="42" spans="1:46" s="11" customFormat="1" ht="126.75" customHeight="1" x14ac:dyDescent="0.25">
      <c r="A42" s="222"/>
      <c r="B42" s="222"/>
      <c r="C42" s="204"/>
      <c r="D42" s="204"/>
      <c r="E42" s="204"/>
      <c r="F42" s="173"/>
      <c r="G42" s="17" t="s">
        <v>134</v>
      </c>
      <c r="H42" s="12">
        <v>0</v>
      </c>
      <c r="I42" s="12">
        <v>0</v>
      </c>
      <c r="J42" s="22">
        <v>0</v>
      </c>
      <c r="K42" s="12">
        <v>5</v>
      </c>
      <c r="L42" s="17">
        <v>0</v>
      </c>
      <c r="M42" s="12">
        <v>0</v>
      </c>
      <c r="N42" s="12">
        <v>0</v>
      </c>
      <c r="O42" s="12"/>
      <c r="P42" s="12">
        <v>0</v>
      </c>
      <c r="Q42" s="12"/>
      <c r="R42" s="12">
        <v>5</v>
      </c>
      <c r="S42" s="12"/>
      <c r="T42" s="12">
        <v>0</v>
      </c>
      <c r="U42" s="22">
        <v>0</v>
      </c>
      <c r="V42" s="97" t="s">
        <v>216</v>
      </c>
      <c r="AT42" s="5"/>
    </row>
    <row r="43" spans="1:46" s="11" customFormat="1" ht="141.75" x14ac:dyDescent="0.25">
      <c r="A43" s="8" t="s">
        <v>35</v>
      </c>
      <c r="B43" s="8" t="s">
        <v>36</v>
      </c>
      <c r="C43" s="20"/>
      <c r="D43" s="19" t="s">
        <v>33</v>
      </c>
      <c r="E43" s="19" t="s">
        <v>55</v>
      </c>
      <c r="F43" s="206" t="s">
        <v>139</v>
      </c>
      <c r="G43" s="17" t="s">
        <v>137</v>
      </c>
      <c r="H43" s="17">
        <v>3</v>
      </c>
      <c r="I43" s="17">
        <v>3</v>
      </c>
      <c r="J43" s="23">
        <f>H43/I43</f>
        <v>1</v>
      </c>
      <c r="K43" s="17">
        <v>12</v>
      </c>
      <c r="L43" s="17">
        <v>3</v>
      </c>
      <c r="M43" s="17">
        <v>3</v>
      </c>
      <c r="N43" s="17">
        <v>6</v>
      </c>
      <c r="O43" s="17"/>
      <c r="P43" s="17">
        <v>9</v>
      </c>
      <c r="Q43" s="17"/>
      <c r="R43" s="17">
        <v>12</v>
      </c>
      <c r="S43" s="17"/>
      <c r="T43" s="17">
        <v>3</v>
      </c>
      <c r="U43" s="18">
        <f>T43/R43</f>
        <v>0.25</v>
      </c>
      <c r="V43" s="97" t="s">
        <v>216</v>
      </c>
    </row>
    <row r="44" spans="1:46" s="11" customFormat="1" ht="207" customHeight="1" x14ac:dyDescent="0.25">
      <c r="A44" s="8" t="s">
        <v>37</v>
      </c>
      <c r="B44" s="8" t="s">
        <v>38</v>
      </c>
      <c r="C44" s="8" t="s">
        <v>42</v>
      </c>
      <c r="D44" s="19" t="s">
        <v>34</v>
      </c>
      <c r="E44" s="19" t="s">
        <v>56</v>
      </c>
      <c r="F44" s="206"/>
      <c r="G44" s="17" t="s">
        <v>140</v>
      </c>
      <c r="H44" s="34">
        <v>3</v>
      </c>
      <c r="I44" s="34">
        <v>3</v>
      </c>
      <c r="J44" s="23">
        <f>H44/I44</f>
        <v>1</v>
      </c>
      <c r="K44" s="17">
        <v>12</v>
      </c>
      <c r="L44" s="17">
        <v>3</v>
      </c>
      <c r="M44" s="17">
        <v>3</v>
      </c>
      <c r="N44" s="17">
        <v>6</v>
      </c>
      <c r="O44" s="17"/>
      <c r="P44" s="17">
        <v>9</v>
      </c>
      <c r="Q44" s="17"/>
      <c r="R44" s="17">
        <v>12</v>
      </c>
      <c r="S44" s="17"/>
      <c r="T44" s="17">
        <v>3</v>
      </c>
      <c r="U44" s="18">
        <f>T44/R44</f>
        <v>0.25</v>
      </c>
      <c r="V44" s="97" t="s">
        <v>216</v>
      </c>
    </row>
    <row r="45" spans="1:46" s="11" customFormat="1" ht="65.25" customHeight="1" x14ac:dyDescent="0.25">
      <c r="A45" s="222" t="s">
        <v>39</v>
      </c>
      <c r="B45" s="222" t="s">
        <v>40</v>
      </c>
      <c r="C45" s="203" t="s">
        <v>43</v>
      </c>
      <c r="D45" s="203" t="s">
        <v>35</v>
      </c>
      <c r="E45" s="203" t="s">
        <v>57</v>
      </c>
      <c r="F45" s="206" t="s">
        <v>149</v>
      </c>
      <c r="G45" s="12" t="s">
        <v>146</v>
      </c>
      <c r="H45" s="26" t="s">
        <v>215</v>
      </c>
      <c r="I45" s="26" t="s">
        <v>215</v>
      </c>
      <c r="J45" s="22" t="s">
        <v>215</v>
      </c>
      <c r="K45" s="26" t="s">
        <v>147</v>
      </c>
      <c r="L45" s="12" t="s">
        <v>215</v>
      </c>
      <c r="M45" s="12" t="s">
        <v>215</v>
      </c>
      <c r="N45" s="12">
        <v>7</v>
      </c>
      <c r="O45" s="12"/>
      <c r="P45" s="12" t="s">
        <v>215</v>
      </c>
      <c r="Q45" s="26"/>
      <c r="R45" s="26" t="s">
        <v>215</v>
      </c>
      <c r="S45" s="26"/>
      <c r="T45" s="26">
        <v>0</v>
      </c>
      <c r="U45" s="24">
        <v>0</v>
      </c>
      <c r="V45" s="97" t="s">
        <v>216</v>
      </c>
    </row>
    <row r="46" spans="1:46" s="11" customFormat="1" ht="74.25" customHeight="1" x14ac:dyDescent="0.25">
      <c r="A46" s="222"/>
      <c r="B46" s="222"/>
      <c r="C46" s="204"/>
      <c r="D46" s="204"/>
      <c r="E46" s="204"/>
      <c r="F46" s="206"/>
      <c r="G46" s="8" t="s">
        <v>150</v>
      </c>
      <c r="H46" s="24">
        <v>0.05</v>
      </c>
      <c r="I46" s="24">
        <v>7.0000000000000007E-2</v>
      </c>
      <c r="J46" s="24">
        <v>7.0000000000000007E-2</v>
      </c>
      <c r="K46" s="22">
        <v>0.8</v>
      </c>
      <c r="L46" s="24">
        <v>0.05</v>
      </c>
      <c r="M46" s="24">
        <v>7.0000000000000007E-2</v>
      </c>
      <c r="N46" s="24">
        <v>0.2</v>
      </c>
      <c r="O46" s="24"/>
      <c r="P46" s="24">
        <v>0.55000000000000004</v>
      </c>
      <c r="Q46" s="24"/>
      <c r="R46" s="24">
        <v>0.8</v>
      </c>
      <c r="S46" s="24"/>
      <c r="T46" s="24">
        <v>7.0000000000000007E-2</v>
      </c>
      <c r="U46" s="24">
        <v>7.0000000000000007E-2</v>
      </c>
      <c r="V46" s="97" t="s">
        <v>216</v>
      </c>
    </row>
    <row r="47" spans="1:46" s="11" customFormat="1" ht="166.5" customHeight="1" x14ac:dyDescent="0.25">
      <c r="A47" s="222"/>
      <c r="B47" s="222"/>
      <c r="C47" s="204"/>
      <c r="D47" s="204"/>
      <c r="E47" s="204"/>
      <c r="F47" s="206"/>
      <c r="G47" s="109" t="s">
        <v>153</v>
      </c>
      <c r="H47" s="105" t="s">
        <v>215</v>
      </c>
      <c r="I47" s="105" t="s">
        <v>215</v>
      </c>
      <c r="J47" s="107" t="s">
        <v>215</v>
      </c>
      <c r="K47" s="22">
        <v>1</v>
      </c>
      <c r="L47" s="105" t="s">
        <v>215</v>
      </c>
      <c r="M47" s="105" t="s">
        <v>215</v>
      </c>
      <c r="N47" s="105" t="s">
        <v>215</v>
      </c>
      <c r="O47" s="105"/>
      <c r="P47" s="105" t="s">
        <v>215</v>
      </c>
      <c r="Q47" s="108"/>
      <c r="R47" s="108" t="s">
        <v>215</v>
      </c>
      <c r="S47" s="108"/>
      <c r="T47" s="108" t="s">
        <v>215</v>
      </c>
      <c r="U47" s="107" t="s">
        <v>215</v>
      </c>
      <c r="V47" s="98" t="s">
        <v>222</v>
      </c>
    </row>
  </sheetData>
  <autoFilter ref="A9:U48" xr:uid="{00000000-0009-0000-0000-000005000000}"/>
  <mergeCells count="187">
    <mergeCell ref="T31:T32"/>
    <mergeCell ref="T25:T26"/>
    <mergeCell ref="U25:U26"/>
    <mergeCell ref="A23:A27"/>
    <mergeCell ref="B23:B27"/>
    <mergeCell ref="E23:E27"/>
    <mergeCell ref="V6:V9"/>
    <mergeCell ref="A4:U5"/>
    <mergeCell ref="E45:E47"/>
    <mergeCell ref="AT29:AT30"/>
    <mergeCell ref="B35:B39"/>
    <mergeCell ref="A41:A42"/>
    <mergeCell ref="B41:B42"/>
    <mergeCell ref="E41:E42"/>
    <mergeCell ref="E35:E39"/>
    <mergeCell ref="F35:F39"/>
    <mergeCell ref="A45:A47"/>
    <mergeCell ref="B45:B47"/>
    <mergeCell ref="C45:C47"/>
    <mergeCell ref="F45:F47"/>
    <mergeCell ref="D45:D47"/>
    <mergeCell ref="A33:A34"/>
    <mergeCell ref="B33:B34"/>
    <mergeCell ref="P31:P32"/>
    <mergeCell ref="Q31:Q32"/>
    <mergeCell ref="R31:R32"/>
    <mergeCell ref="S31:S32"/>
    <mergeCell ref="D10:D11"/>
    <mergeCell ref="D12:D18"/>
    <mergeCell ref="D19:D22"/>
    <mergeCell ref="D23:D27"/>
    <mergeCell ref="D35:D39"/>
    <mergeCell ref="E29:E32"/>
    <mergeCell ref="E10:E11"/>
    <mergeCell ref="P29:P30"/>
    <mergeCell ref="Q29:Q30"/>
    <mergeCell ref="N25:N26"/>
    <mergeCell ref="O25:O26"/>
    <mergeCell ref="A35:A39"/>
    <mergeCell ref="N29:N30"/>
    <mergeCell ref="O29:O30"/>
    <mergeCell ref="U31:U32"/>
    <mergeCell ref="G31:G32"/>
    <mergeCell ref="H31:H32"/>
    <mergeCell ref="I31:I32"/>
    <mergeCell ref="J31:J32"/>
    <mergeCell ref="K31:K32"/>
    <mergeCell ref="L31:L32"/>
    <mergeCell ref="M31:M32"/>
    <mergeCell ref="N31:N32"/>
    <mergeCell ref="O31:O32"/>
    <mergeCell ref="G29:G30"/>
    <mergeCell ref="H29:H30"/>
    <mergeCell ref="I29:I30"/>
    <mergeCell ref="A29:A32"/>
    <mergeCell ref="B29:B32"/>
    <mergeCell ref="C10:C34"/>
    <mergeCell ref="C35:C42"/>
    <mergeCell ref="D29:D32"/>
    <mergeCell ref="D33:D34"/>
    <mergeCell ref="D41:D42"/>
    <mergeCell ref="E33:E34"/>
    <mergeCell ref="S29:S30"/>
    <mergeCell ref="T29:T30"/>
    <mergeCell ref="U29:U30"/>
    <mergeCell ref="J29:J30"/>
    <mergeCell ref="K29:K30"/>
    <mergeCell ref="L29:L30"/>
    <mergeCell ref="M29:M30"/>
    <mergeCell ref="Q23:Q24"/>
    <mergeCell ref="R23:R24"/>
    <mergeCell ref="S23:S24"/>
    <mergeCell ref="T23:T24"/>
    <mergeCell ref="J23:J24"/>
    <mergeCell ref="K23:K24"/>
    <mergeCell ref="L23:L24"/>
    <mergeCell ref="M23:M24"/>
    <mergeCell ref="N23:N24"/>
    <mergeCell ref="J25:J26"/>
    <mergeCell ref="K25:K26"/>
    <mergeCell ref="R29:R30"/>
    <mergeCell ref="P25:P26"/>
    <mergeCell ref="Q25:Q26"/>
    <mergeCell ref="L25:L26"/>
    <mergeCell ref="M25:M26"/>
    <mergeCell ref="O23:O24"/>
    <mergeCell ref="P23:P24"/>
    <mergeCell ref="R25:R26"/>
    <mergeCell ref="S25:S26"/>
    <mergeCell ref="E19:E22"/>
    <mergeCell ref="G19:G22"/>
    <mergeCell ref="N12:N18"/>
    <mergeCell ref="O12:O18"/>
    <mergeCell ref="P12:P18"/>
    <mergeCell ref="Q12:Q18"/>
    <mergeCell ref="M12:M18"/>
    <mergeCell ref="Q19:Q22"/>
    <mergeCell ref="N19:N22"/>
    <mergeCell ref="O19:O22"/>
    <mergeCell ref="P19:P22"/>
    <mergeCell ref="G23:G24"/>
    <mergeCell ref="H23:H24"/>
    <mergeCell ref="I23:I24"/>
    <mergeCell ref="G25:G26"/>
    <mergeCell ref="H25:H26"/>
    <mergeCell ref="I25:I26"/>
    <mergeCell ref="A12:A18"/>
    <mergeCell ref="B12:B18"/>
    <mergeCell ref="E12:E18"/>
    <mergeCell ref="G12:G18"/>
    <mergeCell ref="H12:H18"/>
    <mergeCell ref="I12:I18"/>
    <mergeCell ref="J12:J18"/>
    <mergeCell ref="K12:K18"/>
    <mergeCell ref="L12:L18"/>
    <mergeCell ref="F41:F42"/>
    <mergeCell ref="F43:F44"/>
    <mergeCell ref="C8:C9"/>
    <mergeCell ref="E8:E9"/>
    <mergeCell ref="F8:F9"/>
    <mergeCell ref="G8:G9"/>
    <mergeCell ref="H8:H9"/>
    <mergeCell ref="I8:I9"/>
    <mergeCell ref="K6:U6"/>
    <mergeCell ref="G7:J7"/>
    <mergeCell ref="K7:U7"/>
    <mergeCell ref="T8:T9"/>
    <mergeCell ref="U8:U9"/>
    <mergeCell ref="J8:J9"/>
    <mergeCell ref="K8:K9"/>
    <mergeCell ref="L8:L9"/>
    <mergeCell ref="M8:M9"/>
    <mergeCell ref="N8:N9"/>
    <mergeCell ref="O8:O9"/>
    <mergeCell ref="R8:R9"/>
    <mergeCell ref="S8:S9"/>
    <mergeCell ref="S12:S18"/>
    <mergeCell ref="T19:T22"/>
    <mergeCell ref="U19:U22"/>
    <mergeCell ref="U10:U11"/>
    <mergeCell ref="Q10:Q11"/>
    <mergeCell ref="R10:R11"/>
    <mergeCell ref="T12:T18"/>
    <mergeCell ref="U12:U18"/>
    <mergeCell ref="R12:R18"/>
    <mergeCell ref="A1:U3"/>
    <mergeCell ref="F33:F34"/>
    <mergeCell ref="R19:R22"/>
    <mergeCell ref="S19:S22"/>
    <mergeCell ref="H19:H22"/>
    <mergeCell ref="I19:I22"/>
    <mergeCell ref="J19:J22"/>
    <mergeCell ref="K19:K22"/>
    <mergeCell ref="L19:L22"/>
    <mergeCell ref="M19:M22"/>
    <mergeCell ref="U23:U24"/>
    <mergeCell ref="A8:A9"/>
    <mergeCell ref="B8:B9"/>
    <mergeCell ref="D8:D9"/>
    <mergeCell ref="P8:P9"/>
    <mergeCell ref="Q8:Q9"/>
    <mergeCell ref="A19:A22"/>
    <mergeCell ref="B19:B22"/>
    <mergeCell ref="B10:B11"/>
    <mergeCell ref="A10:A11"/>
    <mergeCell ref="V31:V32"/>
    <mergeCell ref="V29:V30"/>
    <mergeCell ref="F10:F22"/>
    <mergeCell ref="L10:L11"/>
    <mergeCell ref="K10:K11"/>
    <mergeCell ref="J10:J11"/>
    <mergeCell ref="I10:I11"/>
    <mergeCell ref="H10:H11"/>
    <mergeCell ref="G10:G11"/>
    <mergeCell ref="P10:P11"/>
    <mergeCell ref="O10:O11"/>
    <mergeCell ref="N10:N11"/>
    <mergeCell ref="M10:M11"/>
    <mergeCell ref="F23:F26"/>
    <mergeCell ref="F27:F32"/>
    <mergeCell ref="V10:V11"/>
    <mergeCell ref="V12:V18"/>
    <mergeCell ref="V19:V22"/>
    <mergeCell ref="V23:V24"/>
    <mergeCell ref="V25:V26"/>
    <mergeCell ref="S10:S11"/>
    <mergeCell ref="T10:T11"/>
  </mergeCells>
  <dataValidations count="4">
    <dataValidation allowBlank="1" showInputMessage="1" showErrorMessage="1" prompt="Registre el indicador programático que medira la gestión y resultados de su programa. Tome como insumo los formulados en 2020 o formule se es pertinente.Se deben honrar los indicadores PND. Revise hoja de Indicadores Estratégico-Programático. " sqref="C8:C9 E8:E9 D8" xr:uid="{00000000-0002-0000-0500-000000000000}"/>
    <dataValidation allowBlank="1" showInputMessage="1" showErrorMessage="1" prompt="Registre la descripción de su programa estratégico" sqref="B8:B9" xr:uid="{00000000-0002-0000-0500-000001000000}"/>
    <dataValidation allowBlank="1" showInputMessage="1" showErrorMessage="1" prompt="Registre aquí el programa estratégico que desde su área aportara a uno o varios pilares de la Mega" sqref="A8:A9" xr:uid="{00000000-0002-0000-0500-000002000000}"/>
    <dataValidation allowBlank="1" showInputMessage="1" showErrorMessage="1" prompt="Seleccione los indicadores estratégicos que orientarán la formulación de sus programas estratégicos." sqref="K8:O8 F8:J9 T8:U8" xr:uid="{00000000-0002-0000-0500-000003000000}"/>
  </dataValidations>
  <printOptions horizontalCentered="1" verticalCentered="1"/>
  <pageMargins left="0.25" right="0.25" top="0.75" bottom="0.75" header="0.3" footer="0.3"/>
  <pageSetup scale="1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PAI - 2026</vt:lpstr>
      <vt:lpstr>Seguimiento PAI 2023</vt:lpstr>
      <vt:lpstr>Seguimiento OCI</vt:lpstr>
      <vt:lpstr>'Seguimiento OCI'!Área_de_impresión</vt:lpstr>
      <vt:lpstr>'Seguimiento OCI'!Títulos_a_imprimir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Andrea Rodríguez González</dc:creator>
  <cp:lastModifiedBy>Paola Andrea Rodríguez González</cp:lastModifiedBy>
  <dcterms:created xsi:type="dcterms:W3CDTF">2022-03-15T15:37:12Z</dcterms:created>
  <dcterms:modified xsi:type="dcterms:W3CDTF">2023-06-28T16:43:36Z</dcterms:modified>
</cp:coreProperties>
</file>