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ngarcia\Desktop\Evidencias Consolidadas PM CGR\AAAAAAA PM\"/>
    </mc:Choice>
  </mc:AlternateContent>
  <xr:revisionPtr revIDLastSave="0" documentId="13_ncr:1_{F9146DEF-05DB-4BC1-8735-9636F2B69DE2}" xr6:coauthVersionLast="36" xr6:coauthVersionMax="36" xr10:uidLastSave="{00000000-0000-0000-0000-000000000000}"/>
  <bookViews>
    <workbookView xWindow="0" yWindow="0" windowWidth="21810" windowHeight="11595" xr2:uid="{00000000-000D-0000-FFFF-FFFF00000000}"/>
  </bookViews>
  <sheets>
    <sheet name="F14.1  PLANES DE MEJORAMIENT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1" l="1"/>
  <c r="M26" i="1"/>
  <c r="M25" i="1"/>
  <c r="M24" i="1"/>
  <c r="M23" i="1"/>
</calcChain>
</file>

<file path=xl/sharedStrings.xml><?xml version="1.0" encoding="utf-8"?>
<sst xmlns="http://schemas.openxmlformats.org/spreadsheetml/2006/main" count="203" uniqueCount="133">
  <si>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</si>
  <si>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</si>
  <si>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</si>
  <si>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</si>
  <si>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</si>
  <si>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</si>
  <si>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</si>
  <si>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</si>
  <si>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</si>
  <si>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</si>
  <si>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</si>
  <si>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</si>
  <si>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</si>
  <si>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</si>
  <si>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</si>
  <si>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</si>
  <si>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</si>
  <si>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</si>
  <si>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</si>
  <si>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</si>
  <si>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</si>
  <si>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</si>
  <si>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</si>
  <si>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</si>
  <si>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</si>
  <si>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</si>
  <si>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</si>
  <si>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Departamento Administrativo de Ciencia Tecnología e Innovación - COLCIENCIAS</t>
  </si>
  <si>
    <t>Reconocimiento de Provisión y Pasivos Estimados por Demandas y Litigios: (…) No se evidenció la aplicación de metodología de reconocido valor técnico para valoración del riesgo que permitiera determinar calificación y probabilidad de pérdida proceso y reconocer provisión para contingencias, así como valor correspondiente al pasivo contingente, conforme a normas establecidas(...)</t>
  </si>
  <si>
    <t>(…) En el manual de políticas contables existe ambigüedad en definición del procedimiento para provisiones y en información relacionada con calificación del riesgo no se evidencia calificación consolidada que permita soportar y reconocer contablemente el valor a provisionar por demandas en contra...Incertidumbre en valor cuentas 5310- Litigios y 2710 Provisión para Contingencias(...)</t>
  </si>
  <si>
    <t>Socializar el Manual de políticas contables - NICSP, con el personal de SEGEL involucrado en el proceso de provisiones de litigios y demandas, la política contable de provisiones adoptada por la Entidad.</t>
  </si>
  <si>
    <t>Realizar una capacitación con el personal de SEGEL involucrado en el proceso de provisiones de litigios y demandas sobre la política contable de provisiones adoptada por la Entidad en el Manual de políticas contables - NICSP - Normas internacionales de contabilidad del sector público A102M02 versión 1 (31-05-18).</t>
  </si>
  <si>
    <t>Presentación y lista de asistencia</t>
  </si>
  <si>
    <t>2018/06/20</t>
  </si>
  <si>
    <t>2018/07/31</t>
  </si>
  <si>
    <t>DAF</t>
  </si>
  <si>
    <t>FILA_2</t>
  </si>
  <si>
    <t>Adopción de la metodología de la Agencia Nacional de Defensa Jurídica conforme a la Resolución No. 353 del 1 de noviembre de 2016</t>
  </si>
  <si>
    <t>A través de acto administrativo hacer la Adopción de la metodología de la Agencia Nacional de Defensa Jurídica conforme a la Resolución No. 353 del 1 de noviembre de 2016</t>
  </si>
  <si>
    <t>Acto administrativo socializado</t>
  </si>
  <si>
    <t>2018/10/31</t>
  </si>
  <si>
    <t>SEGEL</t>
  </si>
  <si>
    <t>FILA_3</t>
  </si>
  <si>
    <t>Normalización del formato de reporte de provisiones contables</t>
  </si>
  <si>
    <t>Realizar la normalización   del  formato a través del cual la SEGEL realiza el  reporte de provisiones contables en el sistema de Calidad de la Entidad.</t>
  </si>
  <si>
    <t>Formato Publicado, Divulgado y Adoptado</t>
  </si>
  <si>
    <t>2018/08/31</t>
  </si>
  <si>
    <t>FILA_4</t>
  </si>
  <si>
    <t>Realizar la conciliación entre Contabilidad-SEGEL de los valores registrados en los Estados Financieros, de acuerdo con la política contable y probabilidad de perdida de cada uno de los procesos.</t>
  </si>
  <si>
    <t>Trimestralmente se realizará la conciliación entre SEGEL y Contabilidad. Conciliación de las provisiones para el II, III y IV trimestre de 2018 y I trimestre de 2019.</t>
  </si>
  <si>
    <t>Acta conciliación provisiones SEGEL-contabilidad</t>
  </si>
  <si>
    <t>2018/07/01</t>
  </si>
  <si>
    <t>2019/05/31</t>
  </si>
  <si>
    <t>FILA_5</t>
  </si>
  <si>
    <t>Saldo en Contratos Liquidados: (…)Solamente se evidencian acciones de solicitud de reintegro y cobro persuasivo, (...)no efectivas para recuperación recursos sin evidenciarse acciones de cobro coactivo. Hechos que permiten opere prescripción y caducidad obligaciones, (...) genera incertidumbre en cuentas 1470 Otros Deudores y 3110 Resultado del Ejercicio(...) Cuantía $431,563,765.</t>
  </si>
  <si>
    <t>(…) Que Colciencias haya perdido la oportunidad de acudir a la jurisdicción competente para instaurar la correspondiente acción y hacer exigible la obligación y una lesión al patrimonio público (…) gestión fiscal antieconómica por funcionarios encargados del cobro de las obligaciones(...)</t>
  </si>
  <si>
    <t>Procedimiento socializado</t>
  </si>
  <si>
    <t>FILA_6</t>
  </si>
  <si>
    <t>Adelantar gestiones tendientes a definir venta de cartera y/o recuperación de la misma a través de abogados externos.</t>
  </si>
  <si>
    <t>Con el fin de adelantar gestiones de venta y/o recuperación de cartera, la entidad a través de una organización especializada en estos procesos y/o de abogados externos realizará acciones tendientes para recuperación de montos pendientes de cobro, tanto de deudas producto de hallazgo, como de las que se hayan identificado o se identifiquen y requieran cobro a favor de Colciencias.</t>
  </si>
  <si>
    <t>FILA_7</t>
  </si>
  <si>
    <t>Prelación aplicación pagos por saldos o reintegros en ctos. liquidados (…)Colciencias registra contab/mente pagos o abonos en cuentas por vlr total de capital, sin tener en cuenta para registro cont. las proporciones con que participan intereses, sanciones y capital, dentro de obligación ttal. al momento de pago,  por cartera origind. en reintegros por saldos ctos. o conv. no ejecutados</t>
  </si>
  <si>
    <t>(…)Debido a que no realiza imputación en la misma proporción con que participan intereses dentro de obligación total al momento del pago (…) Hecho que genera la no cancelación de  intereses moratorias y bancarios por parte de contratistas y la no actualización y reconocimiento contable del saldo de intereses hasta extinguirse la obligación total generada por contratistas(...)</t>
  </si>
  <si>
    <t>Adoptar mediante acto administrativo los lineamientos que debe tener en cuenta Colciencias para la imputación del pago de intereses y capital al momento de la restitución de recursos por parte de las Entidades.</t>
  </si>
  <si>
    <t>A través de acto administrativo incluir el lineamiento para la imputación del pago de intereses y capital al momento de la restitución de recursos por parte de las Entidades.</t>
  </si>
  <si>
    <t>FILA_8</t>
  </si>
  <si>
    <t>Dar aplicación al acto administrativo expedido por la Entidad.</t>
  </si>
  <si>
    <t>En el acta mensual de conciliación de cartera-contabilidad se discriminará para los reintegros del periodo la proporción de capital e intereses.  Conciliación de la cartera de los meses de noviembre de 2018 a abril de 2019.</t>
  </si>
  <si>
    <t>Acta conciliación cartera - contabilidad y anexos</t>
  </si>
  <si>
    <t>2018/12/01</t>
  </si>
  <si>
    <t>2019/06/14</t>
  </si>
  <si>
    <t>FILA_9</t>
  </si>
  <si>
    <t>Propiedad Planta y Equipo - Bienes Inventarios: (…) al momento de realizar auditoría la OCI, detectó faltante de equipos en fecha 2015-12-30, volviéndose a retomar tema en 2017-03-17 (1 año, 2 meses y 17 días después), (...) se concluye que falta gestión, control y seguimiento de estas situaciones(...) A 2018-04-20 la CGR no evidencia  respuesta de compañía seguros sobre los hechos(...)</t>
  </si>
  <si>
    <t>(…) debilidades   en  el  control   del  proceso   de  Administración    de Recursos  Físicos,  lo que puede  ocasionar  la posible  pérdida  de estos  bienes  y por ende un detrimento  al patrimonio  de COLCIENCIAS.</t>
  </si>
  <si>
    <t>Inclusión en los documentos precontractuales y contractuales de los contratos de prestación de servicios y de apoyo a la gestión  de una obligación a cargo de los contratistas  relativa a cumplir  con los procedimientos de entrega y manejo de los bienes asignados por la entidad.</t>
  </si>
  <si>
    <t>Estudios previos y documento contractual con la inclusión de la previsión sobre cumplimiento de los procedimientos de entrega y manejo de los bienes asignados por la entidad.</t>
  </si>
  <si>
    <t>Estudios previos y documento contractual</t>
  </si>
  <si>
    <t>FILA_10</t>
  </si>
  <si>
    <t>Actualizar el "Procedimiento para la Administración de Bienes e Inventarios", con el fin de establecer responsabilidades y controles frente a la entrega y recibo del inventario de COLCIENCIAS por parte de  los servidores públicos y contratistas de la Entidad</t>
  </si>
  <si>
    <t>Actualizar el "Procedimiento para la Administración de Bienes e Inventarios.</t>
  </si>
  <si>
    <t>FILA_11</t>
  </si>
  <si>
    <t>Continuar con el control y seguimiento a los equipos de cómputo asignados a servidores públicos y contratistas de la Entidad</t>
  </si>
  <si>
    <t>Reportes bimensuales sobre el movimiento físico, generados del aplicativo it client manager</t>
  </si>
  <si>
    <t>Reportes</t>
  </si>
  <si>
    <t>FILA_12</t>
  </si>
  <si>
    <t>Información rendida en SIRECI: (...)Se encontraron las siguientes situaciones que afectan consistencia de información relacionada en Cuenta o Informe Anual Consolidado, así: Formulario F9: Relación Procesos Judiciales se reportó en Columna 56 Monto de Provisión/Contable un valor igual al contenido en Columna 48 Pretensiones Proceso (…) No fue reconocido en Estados Contables(...)</t>
  </si>
  <si>
    <t>(…) Estas situaciones se presentan por debilidades de control y supervisión en la calidad de la información diligenciada en los formatos del proceso de rendición y genera que la información no sea confiable por inconsistente e imprecisa, dificultando y obstruyendo la labor de la auditoría realizada por la Contraloría General de la República(...)</t>
  </si>
  <si>
    <t>Conciliación previa al reporte SIRECI de los procesos judiciales de Contabilidad - SEGEL</t>
  </si>
  <si>
    <t>Acta de la Conciliación de la  información   previa al reporte SIRECI Formulario F9 de los procesos judiciales con el Área Contable</t>
  </si>
  <si>
    <t>Acta de conciliación</t>
  </si>
  <si>
    <t>2019/01/01</t>
  </si>
  <si>
    <t>2019/02/28</t>
  </si>
  <si>
    <r>
      <rPr>
        <b/>
        <sz val="11"/>
        <color indexed="8"/>
        <rFont val="Calibri"/>
        <family val="2"/>
        <scheme val="minor"/>
      </rPr>
      <t xml:space="preserve">Remuneración de contratistas de prestación de servicios.- Pago de emolumentos por cuantía superior a la legal.- Gestión antieconómica: </t>
    </r>
    <r>
      <rPr>
        <sz val="11"/>
        <color indexed="8"/>
        <rFont val="Calibri"/>
        <family val="2"/>
        <scheme val="minor"/>
      </rPr>
      <t>(…)Durante las vigencias 2012-2017, Colciencias, con recursos del FCTeI-SGR, celebró contratos de prestación de servicios de manera continua con personas naturales. (…) con honorarios superiores a la remuneración salarial del director de la entidad.</t>
    </r>
  </si>
  <si>
    <t>Los hechos se presentan por debilidades de control de las dependencias de la entidad encargadas de velar que la contratación en general cumpla con los requisitos, obligaciones y prohibiciones que dispone la constitución política y la ley en aspectos jurídicos, económicos y presupuestales, encaminados al manejo, uso, destinación e inversión de los recursos del SGR.</t>
  </si>
  <si>
    <t>Actualización del procedimiento A106PR09 - Contratación de directa de prestación de servicios profesionales y apoyo a la gestión</t>
  </si>
  <si>
    <t>Procedimiento actualizado, incluyendo en los requisitos del servicio a contratar,  un  punto de control en la determinación del valor de los honorarios para  garantizar el cumplimiento de la normativa que originó el hallazgo.</t>
  </si>
  <si>
    <t>Procedimiento actualizado, aprobado y divulgado</t>
  </si>
  <si>
    <t>SEGEL - GESTIÓN TERRITORIAL</t>
  </si>
  <si>
    <t>Gestión para la creación de planta temporal que incluya los cargos de dirección y coordinación en Gestión Territorial de conformidad con los lineamientos del DAFP</t>
  </si>
  <si>
    <t xml:space="preserve">Radicación de la solicitud de concepto previo y favorable para la creación de la planta de personal para Gestión Territorial ante el Departamento Administrativo de la Función Pública </t>
  </si>
  <si>
    <t>Documento radicado</t>
  </si>
  <si>
    <r>
      <t>Austeridad en el gasto y reducción real de costos:</t>
    </r>
    <r>
      <rPr>
        <sz val="11"/>
        <color indexed="8"/>
        <rFont val="Calibri"/>
        <family val="2"/>
        <scheme val="minor"/>
      </rPr>
      <t xml:space="preserve"> (…)Se evidenció que Colciencias el 14/06/2013 suscribió 8 contratos para publicación en (8) periódicos del país de (2)ofertas laborales(…). (…)Se observan diferencias sustanciales entre valores de publicaciones a merced que el servicio contratado tiene en cada caso especificaciones técnicas y patrones homogéneos de desempeño y calidad.</t>
    </r>
  </si>
  <si>
    <t>Los hechos se presentan por debilidades de control de las dependencias de la entidad encargadas de la contratación con inobservancia de los principios que regulan la misma y de la función administrativa contemplados en la Constitución y en la ley.</t>
  </si>
  <si>
    <t>Emitir un documento que reitere los lineamientos y normatividad relacionada con la austeridad y eficiencia en el gasto público</t>
  </si>
  <si>
    <t>Socialización del documento</t>
  </si>
  <si>
    <t>Documento</t>
  </si>
  <si>
    <r>
      <rPr>
        <b/>
        <sz val="11"/>
        <color indexed="8"/>
        <rFont val="Calibri"/>
        <family val="2"/>
        <scheme val="minor"/>
      </rPr>
      <t xml:space="preserve">Regulación de factores de calificación para valorar perfiles de contratistas y aspectos técnicos del contrato de prestación servicios personales: </t>
    </r>
    <r>
      <rPr>
        <sz val="11"/>
        <color indexed="8"/>
        <rFont val="Calibri"/>
        <family val="2"/>
        <scheme val="minor"/>
      </rPr>
      <t>Colciencias no cuenta con un mecanismo idóneo y objetivo que permita una adecuada y proporcional estimación de remuneración de cada contratista en atención a factores de experiencia y educación, todo con previo estudio minucioso de mercado(…)</t>
    </r>
  </si>
  <si>
    <t>El hecho se presenta por inexistencia de reglamentación de la actividad contractual que prevea los requisitos de verificación, habilitación, capacidad de los oferentes y el mejor precio con la mayor calidad posible.</t>
  </si>
  <si>
    <t>Estandarizar en el Sistema de Gestión de Calidad un formato de caracterización de perfiles para la contratación de servicios profesionales y de apoyo a la gestión para los contratistas de Gestión Territorial</t>
  </si>
  <si>
    <t>Elaboración de un formato de caracterización de perfiles para los contratos de prestación de servicios y apoyo a la gestión de contratistas para Gestión Territorial</t>
  </si>
  <si>
    <t>Formato aprobado y diulgado</t>
  </si>
  <si>
    <r>
      <rPr>
        <b/>
        <sz val="11"/>
        <color indexed="8"/>
        <rFont val="Calibri"/>
        <family val="2"/>
        <scheme val="minor"/>
      </rPr>
      <t>Continuidad de la memoria, experiencia y experticia Institucional:</t>
    </r>
    <r>
      <rPr>
        <sz val="11"/>
        <color indexed="8"/>
        <rFont val="Calibri"/>
        <family val="2"/>
        <scheme val="minor"/>
      </rPr>
      <t>(…)En vigencias 2012-2017, Colciencias con cargo a recursos funcionamiento-SGR, celebró contratos de prestación de servicios de apoyo a la gestión para desarrollar actividades de Ley 1530/2012. (…)La continuidad de contratistas se presentó en menos de un 50% lo que genera traumatismos en ejecución de procesos misionales.</t>
    </r>
  </si>
  <si>
    <t>(…) Falta de seguimiento a los resultados y consecuencias de la rotación de contratistas para apoyo a la gestión tanto para fortalecimiento como para el Sistema de Monitoreo, Seguimiento, Control y Evaluación a cargo de Colciencias para el cumplimiento de las actividades y funciones que le ha establecido la Ley 1530 de 2012.</t>
  </si>
  <si>
    <t>Informe de Gestión Cuatrimestral</t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</si>
  <si>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El 24/07/2018 se realizó capacitación de la Política Contable de Provisiones para Litigios y Demandas adoptada por la Entidad. 
En la capacitación se contó con la asistencia del personal del Grupo Financiero y SEGEL a cargo del tema de provisiones.
</t>
    </r>
    <r>
      <rPr>
        <u/>
        <sz val="11"/>
        <rFont val="Calibri"/>
        <family val="2"/>
        <scheme val="minor"/>
      </rPr>
      <t>Evidencia</t>
    </r>
    <r>
      <rPr>
        <sz val="11"/>
        <rFont val="Calibri"/>
        <family val="2"/>
        <scheme val="minor"/>
      </rPr>
      <t>: H1. Actv.1.0)Capacitación sobre provisión de litigios y demandas.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</si>
  <si>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Publicación Resolución No.0729 de 2018 " Por la cual se adopta la metodología para el cálculo de la provisión contable de procesos judiciales, trámites arbitrales y conciliaciones extrajudiciales en contra de la Nación- Colciencias"
</t>
    </r>
    <r>
      <rPr>
        <u/>
        <sz val="11"/>
        <rFont val="Calibri"/>
        <family val="2"/>
        <scheme val="minor"/>
      </rPr>
      <t>Evidencia:</t>
    </r>
    <r>
      <rPr>
        <sz val="11"/>
        <rFont val="Calibri"/>
        <family val="2"/>
        <scheme val="minor"/>
      </rPr>
      <t xml:space="preserve">  H1. Actv.2.0) Resolución 0729 23/07/2018 Publicada en LINK: </t>
    </r>
    <r>
      <rPr>
        <u/>
        <sz val="11"/>
        <rFont val="Calibri"/>
        <family val="2"/>
        <scheme val="minor"/>
      </rPr>
      <t>https://www.colciencias.gov.co/normatividad/resolucion-0729-2018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</si>
  <si>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Se suscribió entre el Prestador de servicios con obligaciones de Contador y el funcionario de SEGEL responsable de procesos judiciales las actas de conciliación de litigios, demandas y conciliaciones a favor y en contra de Colciencias. </t>
    </r>
    <r>
      <rPr>
        <u/>
        <sz val="11"/>
        <rFont val="Calibri"/>
        <family val="2"/>
        <scheme val="minor"/>
      </rPr>
      <t>Evidencia</t>
    </r>
    <r>
      <rPr>
        <sz val="11"/>
        <rFont val="Calibri"/>
        <family val="2"/>
        <scheme val="minor"/>
      </rPr>
      <t>:  H1. Actv.4.0)  Actas Conciliación del II y III, IV Trimestre 2018, y I Trimestre 2019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</si>
  <si>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Con Resolución No. 1323 de octubre 31/2018 se adoptó el Reglamento Interno de Cartera.  En el numeral 5.20 del anexo de la Resolución en comento, se estableció el lineamiento para la imputación del pago de intereses. </t>
    </r>
    <r>
      <rPr>
        <u/>
        <sz val="11"/>
        <rFont val="Calibri"/>
        <family val="2"/>
        <scheme val="minor"/>
      </rPr>
      <t xml:space="preserve">
Evidencia</t>
    </r>
    <r>
      <rPr>
        <sz val="11"/>
        <rFont val="Calibri"/>
        <family val="2"/>
        <scheme val="minor"/>
      </rPr>
      <t>:  H3.  Actv.1) Resolución No.1323 del 31 de octubre/2018. Publicada en LINK: https://www.colciencias.gov.co/normatividad/resolucion-1323-2018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</si>
  <si>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Se incorpora dentro de la conciliación mensual de cartera y contabilidad la discriminación de los reintegros del periodo en su parte de capital e intereses.
</t>
    </r>
    <r>
      <rPr>
        <u/>
        <sz val="11"/>
        <rFont val="Calibri"/>
        <family val="2"/>
        <scheme val="minor"/>
      </rPr>
      <t>Evidencia</t>
    </r>
    <r>
      <rPr>
        <sz val="11"/>
        <rFont val="Calibri"/>
        <family val="2"/>
        <scheme val="minor"/>
      </rPr>
      <t>: H3. Actv.2) Acta Conciliación Cartera - Contabillidad y anexos meses de noviembre y diciembre de 2018 y enero a abril de 2019.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</si>
  <si>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Se modifica Fecha cumplimiento (Nueva: 2018/10/31-Antes: 2018/09/30).
El 29/10/2018 se actualiza, publica y divulga Procedimiento "Contratación Directa de P.S.P. y de A.G.-A106PR09".  </t>
    </r>
    <r>
      <rPr>
        <u/>
        <sz val="11"/>
        <rFont val="Calibri"/>
        <family val="2"/>
        <scheme val="minor"/>
      </rPr>
      <t>Evidencia</t>
    </r>
    <r>
      <rPr>
        <sz val="11"/>
        <rFont val="Calibri"/>
        <family val="2"/>
        <scheme val="minor"/>
      </rPr>
      <t>: H1. Actv.1.0) Actas reuniones Sept. 27 y Oct.10/ 2018. H1. Actv.1.1) Procedimiento "Contratac.D. de P.S.P y de A.G- A106PR09". H1.Actv.1.2) Res.1293/2018 que Adopta tabla honorarios(…)"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</si>
  <si>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El 30 de Agosto de 2018, a través del correo funcionarios@colciencias.gov.co, se socializó la Comunicación Interna No. 11 de 2018, sobre "Austeridad y Eficiencia en el Gasto Público"
</t>
    </r>
    <r>
      <rPr>
        <u/>
        <sz val="11"/>
        <rFont val="Calibri"/>
        <family val="2"/>
        <scheme val="minor"/>
      </rPr>
      <t>Evidencia:</t>
    </r>
    <r>
      <rPr>
        <sz val="11"/>
        <rFont val="Calibri"/>
        <family val="2"/>
        <scheme val="minor"/>
      </rPr>
      <t xml:space="preserve">
H2. Actv.1.0) Comunicación Interna No. 11/ 2018, sobre "Austeridad y Eficiencia en el Gasto Público".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</si>
  <si>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El 28/08/2018, se realizó la normalización del "Formato de Reporte de Litigios y Demandas -A105PR01F02" y a través de correo electrónico, el equipo de calidad realizó la divulgación y adopción del documento.
</t>
    </r>
    <r>
      <rPr>
        <u/>
        <sz val="11"/>
        <rFont val="Calibri"/>
        <family val="2"/>
        <scheme val="minor"/>
      </rPr>
      <t>Evidencia:</t>
    </r>
    <r>
      <rPr>
        <sz val="11"/>
        <rFont val="Calibri"/>
        <family val="2"/>
        <scheme val="minor"/>
      </rPr>
      <t xml:space="preserve">  H1. Actv.3.0)  "Formato de Reporte de Litigios y Demandas - A105PR01F02" .</t>
    </r>
  </si>
  <si>
    <t>Actualización, publicación y socialización del  Procedimiento de Gestión de Cobro, código A106PR19</t>
  </si>
  <si>
    <t>Realizar la socialización del Procedimiento de Gestión de Cobro, código A106PR19</t>
  </si>
  <si>
    <r>
      <t>CUMPLIDA</t>
    </r>
    <r>
      <rPr>
        <sz val="11"/>
        <rFont val="Calibri"/>
        <family val="2"/>
        <scheme val="minor"/>
      </rPr>
      <t xml:space="preserve">: Actualización Formatos "Estudios Previos para Contratac.Directa Pres.Serv.-A106PR09f01" y "Formato Minuta Contrato Prestación Servicios-A106PR09F03" de 30/08/2018, incorporando actividad: "Devolver en perfecto estado todos los bienes muebles que hayan sido entregados por Colciencas para desarrollar el contrato(…)". </t>
    </r>
    <r>
      <rPr>
        <u/>
        <sz val="11"/>
        <rFont val="Calibri"/>
        <family val="2"/>
        <scheme val="minor"/>
      </rPr>
      <t>Evidencia</t>
    </r>
    <r>
      <rPr>
        <sz val="11"/>
        <rFont val="Calibri"/>
        <family val="2"/>
        <scheme val="minor"/>
      </rPr>
      <t>: H4). Actv.1,1) A106PR09F01 y Actv.1.2) A106PR09F03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</si>
  <si>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Se adelantaron las gestiones pertinentes descritas en los  informes de Gestión Cuatrimestral de los periodos  Junio a Septiembre de 2018,  Octubre de 2018 a Enero de 2019 y Febrero a Mayo de 2019, para definir venta de cartera y/o recuperación de cartera de la entidad. </t>
    </r>
    <r>
      <rPr>
        <u/>
        <sz val="11"/>
        <rFont val="Calibri"/>
        <family val="2"/>
        <scheme val="minor"/>
      </rPr>
      <t xml:space="preserve">
  Evidencia</t>
    </r>
    <r>
      <rPr>
        <sz val="11"/>
        <rFont val="Calibri"/>
        <family val="2"/>
        <scheme val="minor"/>
      </rPr>
      <t>: H2. Actv.2. 1er, 2do y 3er Informe Gest Cobro del 06al09-2018, 10-2018 al 01-2019, 02al05-2019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</si>
  <si>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Se realizó  actualización del Procedimiento A103PR02 -Administración de Bienes e Inventarios, liberado en el Sistema SGC de la Entidad el 28 de septiembre de 2018 y divulgado mediante correo institucional.
</t>
    </r>
    <r>
      <rPr>
        <u/>
        <sz val="11"/>
        <rFont val="Calibri"/>
        <family val="2"/>
        <scheme val="minor"/>
      </rPr>
      <t xml:space="preserve">Evidencia: </t>
    </r>
    <r>
      <rPr>
        <sz val="11"/>
        <rFont val="Calibri"/>
        <family val="2"/>
        <scheme val="minor"/>
      </rPr>
      <t xml:space="preserve">
H4. Actv.2.1) Procedimiento Administrac. Bienes e Inventarios -A103PR02
H4. Actv.2.2 y 2.3) Divulgación y Socialización Procedimiento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</si>
  <si>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Se realiza reporte bimensual sobre los movimientos físicos del Sistema Websafi  y se finaliza con reporte generado por el aplicativo de la Mesa de Servicio It Client Manager. </t>
    </r>
    <r>
      <rPr>
        <u/>
        <sz val="11"/>
        <rFont val="Calibri"/>
        <family val="2"/>
        <scheme val="minor"/>
      </rPr>
      <t>Evidencia</t>
    </r>
    <r>
      <rPr>
        <sz val="11"/>
        <rFont val="Calibri"/>
        <family val="2"/>
        <scheme val="minor"/>
      </rPr>
      <t>: 
H4. Actv.3.1): Reporte bimensual movimientos fisicos inventario  a corte a 31/mayo/2019
H4. Actv.3.2): Reporte generado de aplicativo de Mesa de Servicio It Client Manager</t>
    </r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</si>
  <si>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Se modifica Fecha Fin. con RAD. 20181100357973 y 20181100409013 (Nueva: 2018/10/31 -Antes: 2018/09/30). 
</t>
    </r>
    <r>
      <rPr>
        <u/>
        <sz val="11"/>
        <rFont val="Calibri"/>
        <family val="2"/>
        <scheme val="minor"/>
      </rPr>
      <t>Evidencia</t>
    </r>
    <r>
      <rPr>
        <sz val="11"/>
        <rFont val="Calibri"/>
        <family val="2"/>
        <scheme val="minor"/>
      </rPr>
      <t>: H2. Actv.1.0)Actualización Procedimiento "Gestión de Cobro-A106PR19" del 23/10/2018. H2. Actv.1.1) Divulgación Procedimiento A106PR19 H2. Actv.1.2)Actas reuniones Sep.26 y 27/2018 Compromisos.  H2. Actv.1.3) Asistencia Mesas trabajo Oct. 17, 18, 19 y 23/2018.</t>
    </r>
  </si>
  <si>
    <t>CUMPLIDA: Se implementó Res.729/2018 que “Adopta metodología para cálculo de provisión contable de procesos judiciales, trámites arbitrales y conciliaciones extrajudiciales de Colciencias".  La Direcc. Admtiva y Financiera y Secret.Gral., realizaron el 08/02/2019 conciliación a corte Dic/31/2018. Evidencia: H5. Actv.1.1) Res 729/2018. Actv.1.2)Acta Conciliación. Actv.1.3) 20191100035623</t>
  </si>
  <si>
    <r>
      <rPr>
        <u/>
        <sz val="11"/>
        <rFont val="Calibri"/>
        <family val="2"/>
        <scheme val="minor"/>
      </rPr>
      <t>CUMPLIDA</t>
    </r>
    <r>
      <rPr>
        <sz val="11"/>
        <rFont val="Calibri"/>
        <family val="2"/>
        <scheme val="minor"/>
      </rPr>
      <t xml:space="preserve">: Se modifica Fecha Fin. (Nueva: 2018/10/31 -Antes: 2018/09/30) 
Se actualiza Formato Estudios Prev. Contrat. Directa(...)A106PR09F01. Se adopta Resolución No.1293/2018 Tabla Honorarios. </t>
    </r>
    <r>
      <rPr>
        <u/>
        <sz val="11"/>
        <rFont val="Calibri"/>
        <family val="2"/>
        <scheme val="minor"/>
      </rPr>
      <t>Evidencias</t>
    </r>
    <r>
      <rPr>
        <sz val="11"/>
        <rFont val="Calibri"/>
        <family val="2"/>
        <scheme val="minor"/>
      </rPr>
      <t>: H3. Actv.1.1) Formato A106PR09F01 . H3. Actv.1.2) Res.1293 de 2018. H3-Actv.1.3) Actas reuniones Sept. 27</t>
    </r>
  </si>
  <si>
    <r>
      <t>EN EJECUCIÓN</t>
    </r>
    <r>
      <rPr>
        <sz val="11"/>
        <rFont val="Calibri"/>
        <family val="2"/>
        <scheme val="minor"/>
      </rPr>
      <t xml:space="preserve">: Se vienen reportando avances: con Oficio 20181900473691, del 12/12/2018, se envió a Comisión Rectora SGR  solicitud de recursos de funcionamiento para el bienio 2019-2020, que incluye estimación costo Planta Temporal. </t>
    </r>
    <r>
      <rPr>
        <u/>
        <sz val="11"/>
        <rFont val="Calibri"/>
        <family val="2"/>
        <scheme val="minor"/>
      </rPr>
      <t xml:space="preserve"> Evidencia</t>
    </r>
    <r>
      <rPr>
        <sz val="11"/>
        <rFont val="Calibri"/>
        <family val="2"/>
        <scheme val="minor"/>
      </rPr>
      <t>: H1-Actv.2.1) Oficio 20181900473691 a Comisión Rectora SGR solicitando presupuesto  y  Actv.2.2) Rad. 20191900160433 y No 20191100173823 avances PM</t>
    </r>
  </si>
  <si>
    <r>
      <t>EN EJECUCIÓN</t>
    </r>
    <r>
      <rPr>
        <sz val="11"/>
        <rFont val="Calibri"/>
        <family val="2"/>
        <scheme val="minor"/>
      </rPr>
      <t>: Reporta avances, pero, la fusión de Colciencias al Minist. de CTeI, según PND 2018-2022,  es de 6 meses, para ordenar y ejecutar medidas admtivas  para fusión. Se requiere establecer fechas a 2020.</t>
    </r>
    <r>
      <rPr>
        <u/>
        <sz val="11"/>
        <rFont val="Calibri"/>
        <family val="2"/>
        <scheme val="minor"/>
      </rPr>
      <t xml:space="preserve">  Evidencia</t>
    </r>
    <r>
      <rPr>
        <sz val="11"/>
        <rFont val="Calibri"/>
        <family val="2"/>
        <scheme val="minor"/>
      </rPr>
      <t>: H4. Actv.1) CTO.167/2019. Actv.2)  Res.0750/2019 Comis. Rec.SGR. Actv.3) Res.0521/2019 Colciencias, Actv4)RAD. 2019..60433.Actv.5)RAD. 2019..73823 avance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</si>
</sst>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9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3" borderId="3" xfId="0" applyFill="1" applyBorder="1" applyAlignment="1" applyProtection="1">
      <alignment horizontal="justify" vertical="center" wrapText="1"/>
      <protection locked="0"/>
    </xf>
    <xf numFmtId="164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51004"/>
  <sheetViews>
    <sheetView tabSelected="1" view="pageBreakPreview" topLeftCell="A3" zoomScale="70" zoomScaleNormal="80" zoomScaleSheetLayoutView="70" workbookViewId="0">
      <selection activeCell="I11" sqref="I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26.28515625" customWidth="1"/>
    <col min="10" max="14" width="23.7109375" customWidth="1"/>
    <col min="15" max="15" width="24.85546875" customWidth="1"/>
    <col min="17" max="256" width="8" hidden="1"/>
    <col min="257" max="257" width="26.5703125" customWidth="1"/>
  </cols>
  <sheetData>
    <row r="1" spans="1:257" x14ac:dyDescent="0.25">
      <c r="B1" s="1" t="s">
        <v>0</v>
      </c>
      <c r="C1" s="1">
        <v>53</v>
      </c>
      <c r="D1" s="1" t="s">
        <v>1</v>
      </c>
    </row>
    <row r="2" spans="1:257" x14ac:dyDescent="0.25">
      <c r="B2" s="1" t="s">
        <v>2</v>
      </c>
      <c r="C2" s="1">
        <v>400</v>
      </c>
      <c r="D2" s="1" t="s">
        <v>3</v>
      </c>
    </row>
    <row r="3" spans="1:257" x14ac:dyDescent="0.25">
      <c r="B3" s="1" t="s">
        <v>4</v>
      </c>
      <c r="C3" s="1">
        <v>1</v>
      </c>
    </row>
    <row r="4" spans="1:257" x14ac:dyDescent="0.25">
      <c r="B4" s="1" t="s">
        <v>5</v>
      </c>
      <c r="C4" s="1">
        <v>407</v>
      </c>
      <c r="D4" t="s">
        <v>27</v>
      </c>
    </row>
    <row r="5" spans="1:257" x14ac:dyDescent="0.25">
      <c r="B5" s="1" t="s">
        <v>6</v>
      </c>
      <c r="C5" s="2">
        <v>43646</v>
      </c>
    </row>
    <row r="6" spans="1:257" x14ac:dyDescent="0.25">
      <c r="B6" s="1" t="s">
        <v>7</v>
      </c>
      <c r="C6" s="1">
        <v>6</v>
      </c>
      <c r="D6" s="1" t="s">
        <v>8</v>
      </c>
    </row>
    <row r="8" spans="1:257" x14ac:dyDescent="0.25">
      <c r="A8" s="1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2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257" s="9" customFormat="1" ht="267" customHeight="1" x14ac:dyDescent="0.25">
      <c r="A11" s="3">
        <v>1</v>
      </c>
      <c r="B11" s="4" t="s">
        <v>24</v>
      </c>
      <c r="C11" s="5" t="s">
        <v>26</v>
      </c>
      <c r="D11" s="6">
        <v>1</v>
      </c>
      <c r="E11" s="5" t="s">
        <v>28</v>
      </c>
      <c r="F11" s="5" t="s">
        <v>29</v>
      </c>
      <c r="G11" s="5" t="s">
        <v>30</v>
      </c>
      <c r="H11" s="5" t="s">
        <v>31</v>
      </c>
      <c r="I11" s="6" t="s">
        <v>32</v>
      </c>
      <c r="J11" s="6">
        <v>1</v>
      </c>
      <c r="K11" s="7" t="s">
        <v>33</v>
      </c>
      <c r="L11" s="7" t="s">
        <v>34</v>
      </c>
      <c r="M11" s="6">
        <v>5.86</v>
      </c>
      <c r="N11" s="6">
        <v>1</v>
      </c>
      <c r="O11" s="22" t="s">
        <v>114</v>
      </c>
      <c r="P11" s="26" t="s">
        <v>35</v>
      </c>
    </row>
    <row r="12" spans="1:257" s="13" customFormat="1" ht="285" x14ac:dyDescent="0.25">
      <c r="A12" s="10">
        <v>2</v>
      </c>
      <c r="B12" s="11" t="s">
        <v>36</v>
      </c>
      <c r="C12" s="5" t="s">
        <v>26</v>
      </c>
      <c r="D12" s="8">
        <v>1</v>
      </c>
      <c r="E12" s="5" t="s">
        <v>28</v>
      </c>
      <c r="F12" s="5" t="s">
        <v>29</v>
      </c>
      <c r="G12" s="5" t="s">
        <v>37</v>
      </c>
      <c r="H12" s="5" t="s">
        <v>38</v>
      </c>
      <c r="I12" s="8" t="s">
        <v>39</v>
      </c>
      <c r="J12" s="8">
        <v>1</v>
      </c>
      <c r="K12" s="12" t="s">
        <v>33</v>
      </c>
      <c r="L12" s="12" t="s">
        <v>40</v>
      </c>
      <c r="M12" s="8">
        <v>19</v>
      </c>
      <c r="N12" s="8">
        <v>1</v>
      </c>
      <c r="O12" s="22" t="s">
        <v>115</v>
      </c>
      <c r="P12" s="24" t="s">
        <v>41</v>
      </c>
    </row>
    <row r="13" spans="1:257" s="13" customFormat="1" ht="285" x14ac:dyDescent="0.25">
      <c r="A13" s="10">
        <v>3</v>
      </c>
      <c r="B13" s="11" t="s">
        <v>42</v>
      </c>
      <c r="C13" s="5" t="s">
        <v>26</v>
      </c>
      <c r="D13" s="8">
        <v>1</v>
      </c>
      <c r="E13" s="5" t="s">
        <v>28</v>
      </c>
      <c r="F13" s="5" t="s">
        <v>29</v>
      </c>
      <c r="G13" s="5" t="s">
        <v>43</v>
      </c>
      <c r="H13" s="5" t="s">
        <v>44</v>
      </c>
      <c r="I13" s="8" t="s">
        <v>45</v>
      </c>
      <c r="J13" s="8">
        <v>1</v>
      </c>
      <c r="K13" s="12" t="s">
        <v>33</v>
      </c>
      <c r="L13" s="12" t="s">
        <v>46</v>
      </c>
      <c r="M13" s="8">
        <v>10.29</v>
      </c>
      <c r="N13" s="8">
        <v>1</v>
      </c>
      <c r="O13" s="22" t="s">
        <v>121</v>
      </c>
      <c r="P13" s="24" t="s">
        <v>41</v>
      </c>
    </row>
    <row r="14" spans="1:257" s="13" customFormat="1" ht="269.25" customHeight="1" x14ac:dyDescent="0.25">
      <c r="A14" s="10">
        <v>4</v>
      </c>
      <c r="B14" s="11" t="s">
        <v>47</v>
      </c>
      <c r="C14" s="5" t="s">
        <v>26</v>
      </c>
      <c r="D14" s="8">
        <v>1</v>
      </c>
      <c r="E14" s="5" t="s">
        <v>28</v>
      </c>
      <c r="F14" s="5" t="s">
        <v>29</v>
      </c>
      <c r="G14" s="5" t="s">
        <v>48</v>
      </c>
      <c r="H14" s="5" t="s">
        <v>49</v>
      </c>
      <c r="I14" s="8" t="s">
        <v>50</v>
      </c>
      <c r="J14" s="8">
        <v>4</v>
      </c>
      <c r="K14" s="12" t="s">
        <v>51</v>
      </c>
      <c r="L14" s="12" t="s">
        <v>52</v>
      </c>
      <c r="M14" s="8">
        <v>47.71</v>
      </c>
      <c r="N14" s="8">
        <v>4</v>
      </c>
      <c r="O14" s="22" t="s">
        <v>116</v>
      </c>
      <c r="P14" s="24" t="s">
        <v>35</v>
      </c>
      <c r="IW14" s="19"/>
    </row>
    <row r="15" spans="1:257" s="13" customFormat="1" ht="384" customHeight="1" x14ac:dyDescent="0.25">
      <c r="A15" s="10">
        <v>5</v>
      </c>
      <c r="B15" s="11" t="s">
        <v>53</v>
      </c>
      <c r="C15" s="5" t="s">
        <v>26</v>
      </c>
      <c r="D15" s="8">
        <v>2</v>
      </c>
      <c r="E15" s="5" t="s">
        <v>54</v>
      </c>
      <c r="F15" s="5" t="s">
        <v>55</v>
      </c>
      <c r="G15" s="5" t="s">
        <v>122</v>
      </c>
      <c r="H15" s="5" t="s">
        <v>123</v>
      </c>
      <c r="I15" s="8" t="s">
        <v>56</v>
      </c>
      <c r="J15" s="8">
        <v>1</v>
      </c>
      <c r="K15" s="12" t="s">
        <v>33</v>
      </c>
      <c r="L15" s="12">
        <v>43404</v>
      </c>
      <c r="M15" s="8">
        <v>14.57</v>
      </c>
      <c r="N15" s="8">
        <v>1</v>
      </c>
      <c r="O15" s="22" t="s">
        <v>128</v>
      </c>
      <c r="P15" s="24" t="s">
        <v>41</v>
      </c>
    </row>
    <row r="16" spans="1:257" s="25" customFormat="1" ht="276.75" customHeight="1" x14ac:dyDescent="0.25">
      <c r="A16" s="28">
        <v>6</v>
      </c>
      <c r="B16" s="20" t="s">
        <v>57</v>
      </c>
      <c r="C16" s="21" t="s">
        <v>26</v>
      </c>
      <c r="D16" s="22">
        <v>2</v>
      </c>
      <c r="E16" s="21" t="s">
        <v>54</v>
      </c>
      <c r="F16" s="21" t="s">
        <v>55</v>
      </c>
      <c r="G16" s="21" t="s">
        <v>58</v>
      </c>
      <c r="H16" s="21" t="s">
        <v>59</v>
      </c>
      <c r="I16" s="22" t="s">
        <v>113</v>
      </c>
      <c r="J16" s="22">
        <v>3</v>
      </c>
      <c r="K16" s="23" t="s">
        <v>33</v>
      </c>
      <c r="L16" s="23" t="s">
        <v>52</v>
      </c>
      <c r="M16" s="22">
        <v>49.29</v>
      </c>
      <c r="N16" s="22">
        <v>3</v>
      </c>
      <c r="O16" s="22" t="s">
        <v>125</v>
      </c>
      <c r="P16" s="24" t="s">
        <v>41</v>
      </c>
    </row>
    <row r="17" spans="1:16" s="13" customFormat="1" ht="275.25" customHeight="1" x14ac:dyDescent="0.25">
      <c r="A17" s="10">
        <v>7</v>
      </c>
      <c r="B17" s="11" t="s">
        <v>60</v>
      </c>
      <c r="C17" s="5" t="s">
        <v>26</v>
      </c>
      <c r="D17" s="8">
        <v>3</v>
      </c>
      <c r="E17" s="5" t="s">
        <v>61</v>
      </c>
      <c r="F17" s="5" t="s">
        <v>62</v>
      </c>
      <c r="G17" s="5" t="s">
        <v>63</v>
      </c>
      <c r="H17" s="5" t="s">
        <v>64</v>
      </c>
      <c r="I17" s="8" t="s">
        <v>39</v>
      </c>
      <c r="J17" s="8">
        <v>1</v>
      </c>
      <c r="K17" s="12" t="s">
        <v>33</v>
      </c>
      <c r="L17" s="12" t="s">
        <v>40</v>
      </c>
      <c r="M17" s="8">
        <v>19</v>
      </c>
      <c r="N17" s="8">
        <v>1</v>
      </c>
      <c r="O17" s="22" t="s">
        <v>117</v>
      </c>
      <c r="P17" s="24" t="s">
        <v>35</v>
      </c>
    </row>
    <row r="18" spans="1:16" s="13" customFormat="1" ht="255" x14ac:dyDescent="0.25">
      <c r="A18" s="10">
        <v>8</v>
      </c>
      <c r="B18" s="11" t="s">
        <v>65</v>
      </c>
      <c r="C18" s="5" t="s">
        <v>26</v>
      </c>
      <c r="D18" s="8">
        <v>3</v>
      </c>
      <c r="E18" s="5" t="s">
        <v>61</v>
      </c>
      <c r="F18" s="5" t="s">
        <v>62</v>
      </c>
      <c r="G18" s="5" t="s">
        <v>66</v>
      </c>
      <c r="H18" s="5" t="s">
        <v>67</v>
      </c>
      <c r="I18" s="8" t="s">
        <v>68</v>
      </c>
      <c r="J18" s="8">
        <v>6</v>
      </c>
      <c r="K18" s="12" t="s">
        <v>69</v>
      </c>
      <c r="L18" s="12" t="s">
        <v>70</v>
      </c>
      <c r="M18" s="8">
        <v>27.86</v>
      </c>
      <c r="N18" s="8">
        <v>6</v>
      </c>
      <c r="O18" s="22" t="s">
        <v>118</v>
      </c>
      <c r="P18" s="24" t="s">
        <v>35</v>
      </c>
    </row>
    <row r="19" spans="1:16" s="13" customFormat="1" ht="350.25" customHeight="1" x14ac:dyDescent="0.25">
      <c r="A19" s="10">
        <v>9</v>
      </c>
      <c r="B19" s="11" t="s">
        <v>71</v>
      </c>
      <c r="C19" s="5" t="s">
        <v>26</v>
      </c>
      <c r="D19" s="8">
        <v>4</v>
      </c>
      <c r="E19" s="5" t="s">
        <v>72</v>
      </c>
      <c r="F19" s="5" t="s">
        <v>73</v>
      </c>
      <c r="G19" s="5" t="s">
        <v>74</v>
      </c>
      <c r="H19" s="5" t="s">
        <v>75</v>
      </c>
      <c r="I19" s="8" t="s">
        <v>76</v>
      </c>
      <c r="J19" s="8">
        <v>2</v>
      </c>
      <c r="K19" s="12" t="s">
        <v>33</v>
      </c>
      <c r="L19" s="12" t="s">
        <v>46</v>
      </c>
      <c r="M19" s="8">
        <v>10.29</v>
      </c>
      <c r="N19" s="8">
        <v>2</v>
      </c>
      <c r="O19" s="29" t="s">
        <v>124</v>
      </c>
      <c r="P19" s="24" t="s">
        <v>41</v>
      </c>
    </row>
    <row r="20" spans="1:16" s="13" customFormat="1" ht="304.5" customHeight="1" x14ac:dyDescent="0.25">
      <c r="A20" s="10">
        <v>10</v>
      </c>
      <c r="B20" s="11" t="s">
        <v>77</v>
      </c>
      <c r="C20" s="5" t="s">
        <v>26</v>
      </c>
      <c r="D20" s="8">
        <v>4</v>
      </c>
      <c r="E20" s="5" t="s">
        <v>72</v>
      </c>
      <c r="F20" s="5" t="s">
        <v>73</v>
      </c>
      <c r="G20" s="5" t="s">
        <v>78</v>
      </c>
      <c r="H20" s="5" t="s">
        <v>79</v>
      </c>
      <c r="I20" s="8" t="s">
        <v>56</v>
      </c>
      <c r="J20" s="8">
        <v>1</v>
      </c>
      <c r="K20" s="12" t="s">
        <v>33</v>
      </c>
      <c r="L20" s="12" t="s">
        <v>40</v>
      </c>
      <c r="M20" s="8">
        <v>19</v>
      </c>
      <c r="N20" s="8">
        <v>1</v>
      </c>
      <c r="O20" s="22" t="s">
        <v>126</v>
      </c>
      <c r="P20" s="24" t="s">
        <v>35</v>
      </c>
    </row>
    <row r="21" spans="1:16" s="13" customFormat="1" ht="302.25" customHeight="1" x14ac:dyDescent="0.25">
      <c r="A21" s="10">
        <v>11</v>
      </c>
      <c r="B21" s="11" t="s">
        <v>80</v>
      </c>
      <c r="C21" s="5" t="s">
        <v>26</v>
      </c>
      <c r="D21" s="8">
        <v>4</v>
      </c>
      <c r="E21" s="5" t="s">
        <v>72</v>
      </c>
      <c r="F21" s="5" t="s">
        <v>73</v>
      </c>
      <c r="G21" s="5" t="s">
        <v>81</v>
      </c>
      <c r="H21" s="5" t="s">
        <v>82</v>
      </c>
      <c r="I21" s="8" t="s">
        <v>83</v>
      </c>
      <c r="J21" s="8">
        <v>5</v>
      </c>
      <c r="K21" s="12" t="s">
        <v>33</v>
      </c>
      <c r="L21" s="12" t="s">
        <v>52</v>
      </c>
      <c r="M21" s="8">
        <v>49.29</v>
      </c>
      <c r="N21" s="8">
        <v>5</v>
      </c>
      <c r="O21" s="22" t="s">
        <v>127</v>
      </c>
      <c r="P21" s="24" t="s">
        <v>35</v>
      </c>
    </row>
    <row r="22" spans="1:16" s="13" customFormat="1" ht="313.5" customHeight="1" x14ac:dyDescent="0.25">
      <c r="A22" s="10">
        <v>12</v>
      </c>
      <c r="B22" s="11" t="s">
        <v>84</v>
      </c>
      <c r="C22" s="5" t="s">
        <v>26</v>
      </c>
      <c r="D22" s="8">
        <v>5</v>
      </c>
      <c r="E22" s="5" t="s">
        <v>85</v>
      </c>
      <c r="F22" s="5" t="s">
        <v>86</v>
      </c>
      <c r="G22" s="5" t="s">
        <v>87</v>
      </c>
      <c r="H22" s="5" t="s">
        <v>88</v>
      </c>
      <c r="I22" s="8" t="s">
        <v>89</v>
      </c>
      <c r="J22" s="8">
        <v>1</v>
      </c>
      <c r="K22" s="12" t="s">
        <v>90</v>
      </c>
      <c r="L22" s="12" t="s">
        <v>91</v>
      </c>
      <c r="M22" s="8">
        <v>8.2899999999999991</v>
      </c>
      <c r="N22" s="8">
        <v>1</v>
      </c>
      <c r="O22" s="22" t="s">
        <v>129</v>
      </c>
      <c r="P22" s="24" t="s">
        <v>41</v>
      </c>
    </row>
    <row r="23" spans="1:16" s="13" customFormat="1" ht="337.5" customHeight="1" x14ac:dyDescent="0.25">
      <c r="A23" s="10">
        <v>1</v>
      </c>
      <c r="B23" s="11" t="s">
        <v>84</v>
      </c>
      <c r="C23" s="5" t="s">
        <v>26</v>
      </c>
      <c r="D23" s="8">
        <v>1</v>
      </c>
      <c r="E23" s="14" t="s">
        <v>92</v>
      </c>
      <c r="F23" s="14" t="s">
        <v>93</v>
      </c>
      <c r="G23" s="8" t="s">
        <v>94</v>
      </c>
      <c r="H23" s="8" t="s">
        <v>95</v>
      </c>
      <c r="I23" s="11" t="s">
        <v>96</v>
      </c>
      <c r="J23" s="8">
        <v>1</v>
      </c>
      <c r="K23" s="15">
        <v>43293</v>
      </c>
      <c r="L23" s="15">
        <v>43404</v>
      </c>
      <c r="M23" s="16">
        <f>+(L23-K23)/7</f>
        <v>15.857142857142858</v>
      </c>
      <c r="N23" s="8">
        <v>1</v>
      </c>
      <c r="O23" s="22" t="s">
        <v>119</v>
      </c>
      <c r="P23" s="24" t="s">
        <v>97</v>
      </c>
    </row>
    <row r="24" spans="1:16" s="13" customFormat="1" ht="334.5" customHeight="1" x14ac:dyDescent="0.25">
      <c r="A24" s="10">
        <v>1</v>
      </c>
      <c r="B24" s="11" t="s">
        <v>84</v>
      </c>
      <c r="C24" s="5" t="s">
        <v>26</v>
      </c>
      <c r="D24" s="8">
        <v>1</v>
      </c>
      <c r="E24" s="14" t="s">
        <v>92</v>
      </c>
      <c r="F24" s="14" t="s">
        <v>93</v>
      </c>
      <c r="G24" s="8" t="s">
        <v>98</v>
      </c>
      <c r="H24" s="17" t="s">
        <v>99</v>
      </c>
      <c r="I24" s="11" t="s">
        <v>100</v>
      </c>
      <c r="J24" s="8">
        <v>1</v>
      </c>
      <c r="K24" s="15">
        <v>43405</v>
      </c>
      <c r="L24" s="15">
        <v>43616</v>
      </c>
      <c r="M24" s="16">
        <f t="shared" ref="M24:M27" si="0">+(L24-K24)/7</f>
        <v>30.142857142857142</v>
      </c>
      <c r="N24" s="8">
        <v>0</v>
      </c>
      <c r="O24" s="29" t="s">
        <v>131</v>
      </c>
      <c r="P24" s="24" t="s">
        <v>97</v>
      </c>
    </row>
    <row r="25" spans="1:16" s="13" customFormat="1" ht="297.75" customHeight="1" x14ac:dyDescent="0.25">
      <c r="A25" s="10">
        <v>2</v>
      </c>
      <c r="B25" s="11" t="s">
        <v>84</v>
      </c>
      <c r="C25" s="5" t="s">
        <v>26</v>
      </c>
      <c r="D25" s="8">
        <v>2</v>
      </c>
      <c r="E25" s="18" t="s">
        <v>101</v>
      </c>
      <c r="F25" s="14" t="s">
        <v>102</v>
      </c>
      <c r="G25" s="8" t="s">
        <v>103</v>
      </c>
      <c r="H25" s="8" t="s">
        <v>104</v>
      </c>
      <c r="I25" s="8" t="s">
        <v>105</v>
      </c>
      <c r="J25" s="8">
        <v>1</v>
      </c>
      <c r="K25" s="15">
        <v>43293</v>
      </c>
      <c r="L25" s="15">
        <v>43343</v>
      </c>
      <c r="M25" s="16">
        <f t="shared" si="0"/>
        <v>7.1428571428571432</v>
      </c>
      <c r="N25" s="8">
        <v>1</v>
      </c>
      <c r="O25" s="22" t="s">
        <v>120</v>
      </c>
      <c r="P25" s="24" t="s">
        <v>97</v>
      </c>
    </row>
    <row r="26" spans="1:16" s="13" customFormat="1" ht="318" customHeight="1" x14ac:dyDescent="0.25">
      <c r="A26" s="10">
        <v>3</v>
      </c>
      <c r="B26" s="11" t="s">
        <v>84</v>
      </c>
      <c r="C26" s="5" t="s">
        <v>26</v>
      </c>
      <c r="D26" s="8">
        <v>3</v>
      </c>
      <c r="E26" s="14" t="s">
        <v>106</v>
      </c>
      <c r="F26" s="14" t="s">
        <v>107</v>
      </c>
      <c r="G26" s="8" t="s">
        <v>108</v>
      </c>
      <c r="H26" s="8" t="s">
        <v>109</v>
      </c>
      <c r="I26" s="11" t="s">
        <v>110</v>
      </c>
      <c r="J26" s="8">
        <v>1</v>
      </c>
      <c r="K26" s="15">
        <v>43293</v>
      </c>
      <c r="L26" s="15">
        <v>43373</v>
      </c>
      <c r="M26" s="16">
        <f t="shared" si="0"/>
        <v>11.428571428571429</v>
      </c>
      <c r="N26" s="8">
        <v>1</v>
      </c>
      <c r="O26" s="22" t="s">
        <v>130</v>
      </c>
      <c r="P26" s="24" t="s">
        <v>97</v>
      </c>
    </row>
    <row r="27" spans="1:16" s="13" customFormat="1" ht="309" customHeight="1" x14ac:dyDescent="0.25">
      <c r="A27" s="10">
        <v>4</v>
      </c>
      <c r="B27" s="11" t="s">
        <v>84</v>
      </c>
      <c r="C27" s="5" t="s">
        <v>26</v>
      </c>
      <c r="D27" s="8">
        <v>4</v>
      </c>
      <c r="E27" s="14" t="s">
        <v>111</v>
      </c>
      <c r="F27" s="14" t="s">
        <v>112</v>
      </c>
      <c r="G27" s="8" t="s">
        <v>98</v>
      </c>
      <c r="H27" s="17" t="s">
        <v>99</v>
      </c>
      <c r="I27" s="11" t="s">
        <v>100</v>
      </c>
      <c r="J27" s="8">
        <v>1</v>
      </c>
      <c r="K27" s="15">
        <v>43405</v>
      </c>
      <c r="L27" s="15">
        <v>43616</v>
      </c>
      <c r="M27" s="16">
        <f t="shared" si="0"/>
        <v>30.142857142857142</v>
      </c>
      <c r="N27" s="8">
        <v>0</v>
      </c>
      <c r="O27" s="29" t="s">
        <v>132</v>
      </c>
      <c r="P27" s="24" t="s">
        <v>97</v>
      </c>
    </row>
    <row r="28" spans="1:16" x14ac:dyDescent="0.25">
      <c r="O28" s="27"/>
      <c r="P28" s="27"/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27" xr:uid="{AEF40545-3239-49BB-AE44-F4BC3D55377C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27" xr:uid="{841AECAB-2A41-4E71-9EF8-A44F1B0DDA2C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27" xr:uid="{C159F48E-E1FF-4AF0-9273-4D56072FA596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27" xr:uid="{1202BEE9-9FC6-4E57-AF46-B9AA3A34FEF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27" xr:uid="{DD70E3ED-CDD3-4C8A-8D18-C84F2380D19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27" xr:uid="{B5490B72-6830-4B3B-BBCF-A28FF1C6904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22 I25" xr:uid="{C5C04692-8A8C-46F7-B79F-9D0A0E9CDF72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27" xr:uid="{83EB3D87-7656-4D68-AD57-315FF0131055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22 K23:L27" xr:uid="{FED116A4-C5DE-41CD-A5A3-07001BD7F8E4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22" xr:uid="{8C4862D0-66D3-48C5-B068-6EB7D876D55A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27" xr:uid="{3DE6D194-48B5-4E45-9D93-7C45F415347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27" xr:uid="{E5BDBFD8-0C9B-4510-9593-6B719803161B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27" xr:uid="{4F558900-3F6F-4957-AD0B-081B005DE66F}">
      <formula1>0</formula1>
      <formula2>390</formula2>
    </dataValidation>
  </dataValidation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Mahalia Nathalie Garcia Villa</cp:lastModifiedBy>
  <dcterms:created xsi:type="dcterms:W3CDTF">2019-07-18T13:21:03Z</dcterms:created>
  <dcterms:modified xsi:type="dcterms:W3CDTF">2019-07-24T17:07:09Z</dcterms:modified>
</cp:coreProperties>
</file>