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LCIENCIAS\mngarcia\institucionales\MAHALIA\CGR Auditoria Vig.2016-2017\Seguimto PM vig2016 CGR a 12-30-2017\"/>
    </mc:Choice>
  </mc:AlternateContent>
  <bookViews>
    <workbookView xWindow="0" yWindow="0" windowWidth="19200" windowHeight="6945"/>
  </bookViews>
  <sheets>
    <sheet name="F14.1  PLANES DE MEJORAMIENT..." sheetId="1" r:id="rId1"/>
    <sheet name="Hoja1" sheetId="2" r:id="rId2"/>
  </sheets>
  <definedNames>
    <definedName name="_xlnm._FilterDatabase" localSheetId="0" hidden="1">'F14.1  PLANES DE MEJORAMIENT...'!$A$8:$O$29</definedName>
    <definedName name="_xlnm.Print_Area" localSheetId="0">'F14.1  PLANES DE MEJORAMIENT...'!$A$1:$Q$351006</definedName>
    <definedName name="_xlnm.Print_Titles" localSheetId="0">'F14.1  PLANES DE MEJORAMIENT...'!$10:$10</definedName>
  </definedNames>
  <calcPr calcId="152511"/>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11" i="1" l="1"/>
</calcChain>
</file>

<file path=xl/sharedStrings.xml><?xml version="1.0" encoding="utf-8"?>
<sst xmlns="http://schemas.openxmlformats.org/spreadsheetml/2006/main" count="219" uniqueCount="153">
  <si>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</si>
  <si>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</si>
  <si>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</si>
  <si>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</si>
  <si>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</si>
  <si>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</si>
  <si>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</si>
  <si>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</si>
  <si>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</si>
  <si>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</si>
  <si>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</si>
  <si>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</si>
  <si>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</si>
  <si>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</si>
  <si>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</si>
  <si>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</si>
  <si>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</si>
  <si>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</si>
  <si>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</si>
  <si>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</si>
  <si>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</si>
  <si>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</si>
  <si>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</si>
  <si>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</si>
  <si>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</si>
  <si>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</si>
  <si>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</si>
  <si>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DEPARTAMENTO ADMINISTRATIVO DE CIENCIA TECNOLOGÍA E INNOVACIÓN</t>
  </si>
  <si>
    <t>Realizar seguimiento permanente sobre los saldos por obligar de los compromisos presupuestales de la vigencia 2017.</t>
  </si>
  <si>
    <t>Dirección Administrativa y Financiera</t>
  </si>
  <si>
    <t>Secretaría General
DAF</t>
  </si>
  <si>
    <t>...ocasionado por deficiencias en la planeación lo que afecta la asignación real del presupuesto ejecutado en los programas, impactando el cumplimiento de las metas previstas en el plan estratégico y el de acción institucional…</t>
  </si>
  <si>
    <t>...ocasionado por deficiencias en la planeación lo que afecta el cumplimiento de las metas previstas en el plan estratégico y el de acción institucional…</t>
  </si>
  <si>
    <t>Crear una única base de seguimiento para la Dirección Técnica, de uso común para las estrategias que centralice el seguimiento de todos los convenios y proyectos a cargo y que esté coordinada por un responsable, con el fin de generar alertas, para que se cumpla con el uso oportuno y eficaz de los recursos.</t>
  </si>
  <si>
    <t>… La Entidad incurrió en el pago de intereses de mora por no ejecutar acciones efectivas una vez se configuró la obligación de pago y la falta de diligencia al establecer el monto real del pago adeudado al Contratista, circunstancias que prolongaron el cumplimiento de la obligación, motivaron la exposición a litigios judiciales a la Entidad...</t>
  </si>
  <si>
    <t>...La anterior situación, se genera por las deficiencias e inoportunidad de la gestión administrativa para la liquidación de los contratos y/o convenios…</t>
  </si>
  <si>
    <t>Secretaría General</t>
  </si>
  <si>
    <t>...Lo anterior suscita incertidumbre en el valor real de los recursos entregados en administración (cuenta 142402), los Recibidos en Administración (245301) Y los respectivos efectos en el patrimonio institucional…</t>
  </si>
  <si>
    <t>Realizar la comparación de los saldos de los convenios, cuentas presupuestales y el valor de los recursos recibidos por el P.A con los valores reflejados en la contabilidad y el estado de cuenta del convenio y realizar los ajustes cuando corresponda. Para los EEFF a corte del mes de julio a diciembre de 2017.</t>
  </si>
  <si>
    <t>Conciliación con sus respectivas notas</t>
  </si>
  <si>
    <t>...Las diferencias detectadas son originadas por la inadecuada conciliación entre las diversas fuentes de información, ocasionando duda sobre los saldos reales de recursos imputados a los diferentes convenios de aporte y contratos derivados del Fondo Francisco José de Caldas...</t>
  </si>
  <si>
    <t>Terminar el paralelo entre el Balance de Gestión y el MGI, y oficializar los reportes del MGI como herramienta oficial para el reporte de la información presupuestal de los recursos del P.A FFJC</t>
  </si>
  <si>
    <t>Enviar comunicado a la Fiduprevisora indicando la fecha a partir del cual la conciliación de información se realizará solo con el MGI.</t>
  </si>
  <si>
    <t>Informe de respuesta de observaciones del mes del septiembre.</t>
  </si>
  <si>
    <t>...Lo anterior, se genera por la falta de control y seguimiento oportuno de la administración y de la Oficina de Control Interno, a los procesos de cumplimiento de las leyes, normas, políticas, procedimientos, planes, programas, proyectos y metas de la Entidad...</t>
  </si>
  <si>
    <t>Verificar la existencia de inventarios documentales de las vigencias 2015, 2016 y 2017 del archivo de gestión de Secretaria General.</t>
  </si>
  <si>
    <t>Acta</t>
  </si>
  <si>
    <t>...Lo anterior, se origina por la falta de seguimiento a la ejecución contractual e inobservancia de las normas vigentes en materia de presupuesto, conllevando a una inadecuada ejecución presupuestal…</t>
  </si>
  <si>
    <t xml:space="preserve">Informe actividades de seguimiento </t>
  </si>
  <si>
    <t>Elaboración y Publicación de instructivo para la Aplicación de Vigencias Expiradas</t>
  </si>
  <si>
    <t>Secretaria General 
y 
Dirección Administrativa y Financiera</t>
  </si>
  <si>
    <t>Manual de contratación revisado, actualizado y divulgado</t>
  </si>
  <si>
    <t>Realizar la conciliación entre la información contable, presupuestal y el estado de cuenta del convenio, por cada convenio, cuenta y tercero respecto  de los recursos recibidos en administración por el P.A. FFJC.</t>
  </si>
  <si>
    <t>...Lo anteriormente ilustrado demuestra deficiencias en la planeación y en la formulación de actividades, circunstancia que afecta la maximización de los recursos financieros, técnicos, administrativos en cumplimiento de su misión institucional.</t>
  </si>
  <si>
    <t>Revisar y ajustar la metodología de análisis y definición de la metas propuestas.</t>
  </si>
  <si>
    <t>Realizar mesa de trabajo con los  Líderes de programa / Direcciones Técnicas / Jefes de Oficina a fin de realizar el análisis y definición de la metas propuestas.</t>
  </si>
  <si>
    <t>Documento de revisión y análisis de metas</t>
  </si>
  <si>
    <t>Oficina Asesora de Planeación</t>
  </si>
  <si>
    <t>Revisar y ajustar la metodología para el registro de la información de los indicadores estratégicos y programáticos en el sistema de seguimiento integral GINA</t>
  </si>
  <si>
    <t>Implementar un ajuste metodológico para el registro de la información de los indicadores estratégicos y programáticos en el sistema de seguimiento integral GINA.</t>
  </si>
  <si>
    <t>Revisar y ajustar las directrices de documentación del PEI y PAI, así como del cargue de tareas en el módulo de GINA Planes, para garantizar la coherencia  en la interpretación de la medición del avance a planes y el avance en el cumplimiento de los indicadores.</t>
  </si>
  <si>
    <t>Guía para la Planeación y Seguimiento Estratégico ajustada y socializada</t>
  </si>
  <si>
    <t>Aumentar la frecuencia de reporte y seguimiento a los indicadores, a fin de realizar un mejor monitoreo de su cumplimiento y lograr un análisis más oportuno que permita generar las alertas, a que haya lugar.</t>
  </si>
  <si>
    <t>Incrementar la frecuencia de reporte monitoreo y seguimiento a los indicadores  como punto de control para  fomentar la evaluación continua frente a los avances para el cumplimiento de la meta y la toma de decisiones oportunas, en coherencia con el comportamiento de los indicadores.</t>
  </si>
  <si>
    <t>Seguimientos trimestrales a  Indicadores</t>
  </si>
  <si>
    <t>Revisar y ajustar las directrices de la "Guía para la Planeación y Seguimiento Estratégico" frente a la documentación y seguimiento del Plan Estratégico Institucional (PEI) y Plan de Acción Institucional (PAI), así como del cargue de tareas en el módulo de GINA Planes.</t>
  </si>
  <si>
    <t>De forma conjunta con la DAF se elaborará un instructivo para la Aplicación de Vigencias Expiradas, luego se divulgará, publicará y adoptará.</t>
  </si>
  <si>
    <t>Instructivo divulgado, publicado y adoptado</t>
  </si>
  <si>
    <r>
      <t xml:space="preserve">CUMPLIMIENTO DE ACTIVIDADES: </t>
    </r>
    <r>
      <rPr>
        <sz val="10"/>
        <rFont val="Arial Narrow"/>
        <family val="2"/>
      </rPr>
      <t>En el seguimiento realizado al cumplimiento de las tareas propuestas por la entidad, se evidencia que se programaron tareas que no se llevaron a cabo, como se ilustra a continuación...En la ejecución de los diferentes programas para la vigencia 2016, se determinó que no se realizaron todas las actividades programadas...</t>
    </r>
  </si>
  <si>
    <t>Actualizar y socializar el procedimiento de planeación institucional, en el cual se incorpora el reporte trimestral de las tareas cargadas en GINA, y su aprobación por parte del Líder de programa / Director Técnico / Jefe de Oficina.</t>
  </si>
  <si>
    <t>Fecha Suscripción: Julio 11 de 2017</t>
  </si>
  <si>
    <t>Plan de Mejoramiento Institucional Vigencia 2016</t>
  </si>
  <si>
    <t>Ajustar y socializar la "Guía para la Planeación y Seguimiento Estratégico" con el propósito de fortalecer las directrices para la elaboración, aprobación y seguimiento al Plan de Convocatorias</t>
  </si>
  <si>
    <t>"Guía para la Planeación y Seguimiento Estratégico" ajustada y socializada</t>
  </si>
  <si>
    <t>"Procedimiento de Planeación Institucional", actualizado y socializado</t>
  </si>
  <si>
    <t>Establecer en la "Guía para la Planeación y Seguimiento Estratégico" las condiciones bajo las cuales se puede solicitar un ajuste del plan de convocatorias, definiendo los criterios bajo los cuales se genera una nueva versión.</t>
  </si>
  <si>
    <t>Ajustar el "Procedimiento de Planeación Institucional" con el propósito de fortalecer las directrices para la elaboración, aprobación y seguimiento al Plan de Convocatorias</t>
  </si>
  <si>
    <t>Actualizar y socializar el "Procedimiento de Planeación Institucional" de forma que se fortalezcan las directrices para la elaboración, aprobación, seguimiento y modificación al Plan de Convocatorias, socializando las mejoras a los responsables.</t>
  </si>
  <si>
    <t>"Procedimiento de Planeación Operativa de Convocatorias", actualizado y socializado</t>
  </si>
  <si>
    <t>Ajustar y socializar el "Procedimiento de Planeación de Convocatorias" con el propósito de fortalecer las directrices para la planeación operativa  de las convocatorias.</t>
  </si>
  <si>
    <t>Actualizar y socializar el Procedimiento de Planeación Operativa de Convocatorias" con el propósito de fortalecer las directrices para la  definición de cada una de las actividades requeridas para llevar a cabo las convocatorias.</t>
  </si>
  <si>
    <t>Base de Datos con Responsable asignado</t>
  </si>
  <si>
    <t>Crear una Base de Datos con la generación de alertas y definir el responsable a cargo de su control.</t>
  </si>
  <si>
    <t>Fijar directriz para el recibo y tramite de pagos al exterior y el manejo de las partidas conciliatorias del P.A. FFJC</t>
  </si>
  <si>
    <t xml:space="preserve">Oficio a Fiduprevisora </t>
  </si>
  <si>
    <t>Realizar la organización adecuada de los Contratos Números 819 - 868 y 891 de 2015</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</si>
  <si>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</si>
  <si>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</si>
  <si>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</si>
  <si>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</si>
  <si>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</si>
  <si>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</si>
  <si>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</si>
  <si>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</si>
  <si>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</si>
  <si>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</si>
  <si>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</si>
  <si>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</si>
  <si>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</si>
  <si>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</si>
  <si>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</si>
  <si>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</si>
  <si>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</si>
  <si>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</si>
  <si>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Avanzar en un 30% en la liquidación de contratos que ya se encuentren evaluados.</t>
  </si>
  <si>
    <t>Coordinar con las áreas para avanzar en un 30% en la liquidación de contratos que ya se encuentren evaluados.</t>
  </si>
  <si>
    <t>Expedientes Organizados</t>
  </si>
  <si>
    <t xml:space="preserve">Ordenación cronológica de los documentos y registros que conforman los expedientes de los Contratos Números 819 - 868 y 891 de 2015; foliación, realización de hoja de control y diligenciamiento del Formato Único de Inventario Documental. </t>
  </si>
  <si>
    <t>Realizar la conciliación de la ejecución presupuestal del mes de septiembre/17 con los reportes generados en el MGI.</t>
  </si>
  <si>
    <t>Dirección de Desarrollo Tecnológico e Innovación</t>
  </si>
  <si>
    <t>En el último trimestre del año se realizará seguimiento permanente a los saldos de compromisos presupuestales pendientes por obligar y sobre aquellos montos que se constituirán en rezago al final del año.</t>
  </si>
  <si>
    <t>Realizar la verificación de los inventarios documentales de los Contratos (Colciencias) que reposan en el archivo de gestión de Secretaria General y que fueron suscritos entre el año 2015 y 2017; para lo cual se suscribirán 2 actas: una por el periodo de 2015 hasta el primer semestre de 2017 y la segunda correspondiente al segundo semestre 2017.</t>
  </si>
  <si>
    <t>Ajuste metodológico en el sistema de seguimiento integral GINA para la batería de  Indicadores estratégicos y Programáticos, vigencias 2017 y 2018</t>
  </si>
  <si>
    <t>Revisar y ajustar el "Procedimiento de Planeación Institucional" incorporando en el seguimiento a planes una periodicidad trimestral, para el reporte de avance y la aprobación de las tareas por parte del Líder de programa / Director Técnico / Jefe de Oficina, a fin de reforzar en las áreas la cultura del autocontrol y que promueva el cumplimiento de las tareas a su cargo.</t>
  </si>
  <si>
    <t>Revisar en los contenidos del "Manual de Contratación y Supervisión" los aspectos financieros que deben ser objeto de verificación por los funcionarios o colaboradores que ejerzan labores de supervisión y en caso de ser necesario realizar su actualización.  Trabajo conjunto con Secretaria General.</t>
  </si>
  <si>
    <t>Revisar y actualizar el "Manual de Contratación y Supervisión"</t>
  </si>
  <si>
    <t>Ajustar el "Manual Operativo del FFJC", con directriz sobre los plazos para el recibo y tramite de pagos al exterior y/o con factura que se realizan a la Fiduciaria y definir el procedimiento para el registro contable de las partidas conciliatorias en la contabilidad del P.A FFJC.</t>
  </si>
  <si>
    <t>Ajustar el "Manual Operativo del Fondo Francisco José de Caldas" y someterlo a aprobación del Comité Fiduciario</t>
  </si>
  <si>
    <r>
      <rPr>
        <b/>
        <sz val="10"/>
        <rFont val="Arial Narrow"/>
        <family val="2"/>
      </rPr>
      <t>CONSTITUCIÓN DE RESERVAS PRESUPUESTALES:</t>
    </r>
    <r>
      <rPr>
        <sz val="10"/>
        <rFont val="Arial Narrow"/>
        <family val="2"/>
      </rPr>
      <t xml:space="preserve"> Orden de Compra No. 12725, solicitada el 12/12/2016, con objeto de reanudar soporte de servidores Oracle Spart T4, por $33.4 mill; la justificación de reserva, obedeció a "...que Oracle Colombia Ltda. realiza facturación en India, sus emisiones son demoradas y no se ha recibido factura...</t>
    </r>
  </si>
  <si>
    <r>
      <rPr>
        <b/>
        <sz val="10"/>
        <rFont val="Arial Narrow"/>
        <family val="2"/>
      </rPr>
      <t xml:space="preserve">DEFINICIÓN DE METAS: </t>
    </r>
    <r>
      <rPr>
        <sz val="10"/>
        <rFont val="Arial Narrow"/>
        <family val="2"/>
      </rPr>
      <t>En el Plan de Acción Institucional, la Entidad relaciona la programación anual de actividades programas y recursos que desarrollará en la vigencia cada área de la entidad y articula con el Plan Estratégico Sectorial e institucional. Colciencias presenta en su Plan de Acción metas del programa estratégico que superan el 100% de cumplimiento...</t>
    </r>
  </si>
  <si>
    <r>
      <t xml:space="preserve">USO DE LA VIGENCIA EXPIRADA: </t>
    </r>
    <r>
      <rPr>
        <sz val="10"/>
        <rFont val="Arial Narrow"/>
        <family val="2"/>
      </rPr>
      <t>Contrato Marco de Prestación de Servicios No. 251 de 2000 celebrado entre COLCIENCIAS y el profesional abogado, se fijó el objeto de ",..prestación de servicios profesionales por parte del Contratista a Colciencias, para apoderar" judicialmente al Instituto dentro de la acción de reparación directa instaurada en su contra, por ASCONFECCION...</t>
    </r>
  </si>
  <si>
    <t>...La administración incurrió en actividades inapropiadas así: argumentó erradamente el uso de vigencia expirada ante el Ministerio de Hacienda y por un monto superior al que finalmente se pagó, circunstancias que pospusieron el pago de la obligación y propiciaron el inicio de acciones judiciales por parte del Contratista para obtener el pago...</t>
  </si>
  <si>
    <r>
      <t>PLAN DE CONVOCATORIAS:</t>
    </r>
    <r>
      <rPr>
        <sz val="10"/>
        <rFont val="Arial Narrow"/>
        <family val="2"/>
      </rPr>
      <t xml:space="preserve"> ...Para la vigencia 2016, se construyó el plan de convocatorias,...este Plan presentó (17) modificaciones, esta circunstancia fue expuesta en el acta 26 de Comité Directivo del 21-11-2016 y sustentada en informe realizado por la Oficina de Control Interno en el cual se determinaron debilidades...</t>
    </r>
  </si>
  <si>
    <t>...Las circunstancias planteadas por la Oficina de Control Interno, evidencian debilidades en la planeación e incertidumbre en las actividades formuladas para la consecución de logros, asignación de recursos y validación de modificaciones por parte del COMDIR circunstancias que afectan la verificación, efectividad y validación de las tareas propuestas.</t>
  </si>
  <si>
    <r>
      <t>USO DE RECURSOS EN EL PROYECTO VIVE DIGITAL (Valle del Cauca):</t>
    </r>
    <r>
      <rPr>
        <sz val="10"/>
        <rFont val="Arial Narrow"/>
        <family val="2"/>
      </rPr>
      <t>...El Convenio 286/2013, celebrado con objeto de aunar esfuerzos técnicos, admtivos. y financieros para impulsar el ecosistema digital en Valle del Cauca con el Proyecto Vivedigital...se evidenció el tiempo de ejecución 05/2014 a 05/2015; y culminó en 12/2015, fecha en que Colciencias había desembolsado $2.030.000.000...</t>
    </r>
  </si>
  <si>
    <t xml:space="preserve">...Evidencian debilidades en procesos de control y seguimiento frente al uso oportuno y eficaz de recursos destinados a los propósitos enunciados en Convocatoria 601/2012 y contemplados en cláusula 2da del Convenio 286 de 2013. Lo anterior originado en debilidades de control interno, lo cual afecta la exactitud de recursos disponibles para las actividades de fomento en el SNCTI. </t>
  </si>
  <si>
    <r>
      <t>PAGO DE INTERESES DE MORA:</t>
    </r>
    <r>
      <rPr>
        <sz val="10"/>
        <rFont val="Arial Narrow"/>
        <family val="2"/>
      </rPr>
      <t>...La Entidad, incurrió en pago intereses mora, por ausencia del control y sgmnto. a  aseveraciones enunciadas en info. del Contratista sobre probabilidades de éxito en el proceso a su cargo; la no ejecución de acciones efectivas una vez se configuró la obligación de pago y la falta de diligencia al establecer el monto real del pago adeudado al Contratista...</t>
    </r>
  </si>
  <si>
    <r>
      <t>LIQUIDACIÓN DE CONTRATOS Y CONVENIOS: .</t>
    </r>
    <r>
      <rPr>
        <sz val="10"/>
        <rFont val="Arial Narrow"/>
        <family val="2"/>
      </rPr>
      <t>..se evidenció que a fecha 12/31/2016, se encuentran contratos y convenios sin liquidar en número de 635, que corresponden a vigencias 2000 a 2016, por $3.801.341.544 …puede generar una posible pérdida de recursos entregados a terceros, bien en forma total o por saldos a favor de la Entidad, resultantes de la falta de liquidación respectiva...</t>
    </r>
  </si>
  <si>
    <r>
      <t>CONCILIACIÓN RECURSOS DEL PATRIMONIO FFJC</t>
    </r>
    <r>
      <rPr>
        <sz val="10"/>
        <rFont val="Arial Narrow"/>
        <family val="2"/>
      </rPr>
      <t>:...Diferencias detectadas son originadas por circunstancias como: registros errados de operaciones, omisión de registros de hechos econ., imputación errada por tercero o convenio, inadecuada conciliación entre fuentes de info., genera duda sobre saldos reales de recursos imputados a diferentes Conv. de aporte y Ctos. derivados del FFJC...</t>
    </r>
  </si>
  <si>
    <r>
      <t>PARTIDAS CONCILIATORIAS QUE AFECTAN EL DISPONIBLE DE RECURSOS DEL PATRIMONIO FFJC</t>
    </r>
    <r>
      <rPr>
        <sz val="10"/>
        <rFont val="Arial Narrow"/>
        <family val="2"/>
      </rPr>
      <t>...Saldos bancarios de Ctas. del Patrimonio Autónomo, administradas por Fiduprevisora, no registra depósito por $9.352.774, por no descto. de ND pago efectuado al exterior por $497.374.672 y ND de Rte/Fte de $7.452.649,...sobreestima saldo reflejado en Cta.142402 en $497.474.547 y Resultado del Ejercicio...</t>
    </r>
  </si>
  <si>
    <r>
      <t>BALANCE DE GESTIÓN Vs APLICATIVO MGI: .</t>
    </r>
    <r>
      <rPr>
        <sz val="10"/>
        <rFont val="Arial Narrow"/>
        <family val="2"/>
      </rPr>
      <t>..En el documento de observaciones al Info Financiero corte diciembre 31/2016-FFJC, la Directora Administrativa y Financiera, relaciona diferencias entre el Balance de Gestión y aplicativo MGI-Presupuesto, mecanismos utilizados para el manejo y control de información relacionada con los recursos manejados y administrados por Fiduprevisora - FFJC...</t>
    </r>
  </si>
  <si>
    <t>...Lo anterior, ocasionado por manejo inadecuado de las cuentas de Balance y del Estado de Actividad Económica y social que desvirtúan los hechos económicos ocurridos en la vigencia circunstancias que desvirtúan la confiabilidad, relevancia y comprensibilidad de la información reflejada en los Estados Contables...</t>
  </si>
  <si>
    <r>
      <t>INVENTARIO DOCUMENTAL</t>
    </r>
    <r>
      <rPr>
        <sz val="10"/>
        <rFont val="Arial Narrow"/>
        <family val="2"/>
      </rPr>
      <t>...Revisados expedientes de contratos y convenios, se verificó que carecen de inventario documental, en la mayoría aparece lista de chequeo de documentos, la cual no puede asimilarse a TRD exigida por AGN...Se evidenció que carpetas del Contrato 819/2015, carece de inventarios, no tenía foliación continua, tenía más de 200 folios y algunas estaban en mal estado...</t>
    </r>
  </si>
  <si>
    <r>
      <t xml:space="preserve">CUMPLIMIENTO MISIONAL Y DE INDICADORES: </t>
    </r>
    <r>
      <rPr>
        <sz val="10"/>
        <rFont val="Arial Narrow"/>
        <family val="2"/>
      </rPr>
      <t>En seguimiento realizado a Plan Estratégico Institucional y Plan de Acción vig.2016, se determinó que algunos indicadores estratégicos no se cumplieron, e indicadores programáticos con porcentajes de cumplimiento, superiores al inicialmente planteado...Se determinó que no existe coherencia entre actividades programadas frente a ejecutadas...</t>
    </r>
  </si>
  <si>
    <t>:</t>
  </si>
  <si>
    <t>*NOM_R*</t>
  </si>
  <si>
    <t>La actividad se vence el 30 de JUNIO de 2018</t>
  </si>
  <si>
    <t>AVANCE: Corte a Diciembre 30 de 2017</t>
  </si>
  <si>
    <t>Se consolida Informe de Actividades de seguimiento a Ejecución Presupuestal, que evidencia que durante el último trimestre de la vigencia 2017 desde la Dirección de la Directora Administrativa y Financiera se realizaron las actividades cuyo fin fue realizar un oportuno y adecuado seguimiento a la ejecución presupuestal de los recursos asignados para la vigencia fiscal.</t>
  </si>
  <si>
    <r>
      <t xml:space="preserve">Se adjuntan las actas de conciliación de los meses de julio, agosto y septiembre, en la cual se efectuó la comparación de los saldos por convenio. 
La conciliación del mes de julio se realizó entre el Balance Presupuestal y el Modulo de Gestión de Información MGI y las conciliaciones de los meses de agosto y septiembre se realizó con los saldos del MGI y la información contable tomada del aplicativo PEOPLESOFT.
</t>
    </r>
    <r>
      <rPr>
        <b/>
        <sz val="10"/>
        <rFont val="Arial Narrow"/>
        <family val="2"/>
      </rPr>
      <t xml:space="preserve">Evidencia: H10 </t>
    </r>
    <r>
      <rPr>
        <sz val="10"/>
        <rFont val="Arial Narrow"/>
        <family val="2"/>
      </rPr>
      <t>Conciliaciones Julio, Agosto y Septiembre 2017.</t>
    </r>
  </si>
  <si>
    <r>
      <t xml:space="preserve">Mesa de Trabajo para revisión de metas 2017 de Julio a Sept./2017 se realizan 14 mesas de trabajo para revisión de Indicadores, así:Sistemas, Beneficios Tributarios, Coop. Internal., Gestión Territ., Orientación SNCTI-UDEP, Diseño Instrumentos CTeI, Estudios de Evaluación -UDEP, Unificac. Criterios Gestión Indicadores, Becas Formación Alto Nivel, Proyect.Investigac., Personas Sensibilizadas. 
</t>
    </r>
    <r>
      <rPr>
        <b/>
        <sz val="10"/>
        <rFont val="Arial Narrow"/>
        <family val="2"/>
      </rPr>
      <t xml:space="preserve">Evidencia:  H1a) </t>
    </r>
    <r>
      <rPr>
        <sz val="10"/>
        <rFont val="Arial Narrow"/>
        <family val="2"/>
      </rPr>
      <t xml:space="preserve">Documento revisión y análisis metas remitido al DNP con soportes y listas asistencia. </t>
    </r>
    <r>
      <rPr>
        <b/>
        <sz val="10"/>
        <rFont val="Arial Narrow"/>
        <family val="2"/>
      </rPr>
      <t>H1b)</t>
    </r>
    <r>
      <rPr>
        <sz val="10"/>
        <rFont val="Arial Narrow"/>
        <family val="2"/>
      </rPr>
      <t xml:space="preserve"> Oficio remitido al DNP revisión y analisis metas</t>
    </r>
  </si>
  <si>
    <r>
      <t xml:space="preserve">Contrato de Obra </t>
    </r>
    <r>
      <rPr>
        <b/>
        <sz val="10"/>
        <rFont val="Arial Narrow"/>
        <family val="2"/>
      </rPr>
      <t>819/2015</t>
    </r>
    <r>
      <rPr>
        <sz val="10"/>
        <rFont val="Arial Narrow"/>
        <family val="2"/>
      </rPr>
      <t xml:space="preserve"> se encuentra totalmente organizado (clasificado, ordenado y con su respectiva descripción),  para un total de 119 carpetas y 24 cajas x-200. 
Contrato de Obra </t>
    </r>
    <r>
      <rPr>
        <b/>
        <sz val="10"/>
        <rFont val="Arial Narrow"/>
        <family val="2"/>
      </rPr>
      <t>868/2015</t>
    </r>
    <r>
      <rPr>
        <sz val="10"/>
        <rFont val="Arial Narrow"/>
        <family val="2"/>
      </rPr>
      <t xml:space="preserve"> y </t>
    </r>
    <r>
      <rPr>
        <u/>
        <sz val="10"/>
        <rFont val="Arial Narrow"/>
        <family val="2"/>
      </rPr>
      <t>891/2015,</t>
    </r>
    <r>
      <rPr>
        <sz val="10"/>
        <rFont val="Arial Narrow"/>
        <family val="2"/>
      </rPr>
      <t xml:space="preserve"> se encuentra totalmente organizado (clasificado, ordenado y con su respectiva descripción)  para un total de 87 carpetas y 16 cajas x-200.
</t>
    </r>
    <r>
      <rPr>
        <b/>
        <sz val="10"/>
        <rFont val="Arial Narrow"/>
        <family val="2"/>
      </rPr>
      <t>Evidencia:</t>
    </r>
    <r>
      <rPr>
        <sz val="10"/>
        <rFont val="Arial Narrow"/>
        <family val="2"/>
      </rPr>
      <t xml:space="preserve">
</t>
    </r>
    <r>
      <rPr>
        <b/>
        <sz val="10"/>
        <rFont val="Arial Narrow"/>
        <family val="2"/>
      </rPr>
      <t>H13a)</t>
    </r>
    <r>
      <rPr>
        <sz val="10"/>
        <rFont val="Arial Narrow"/>
        <family val="2"/>
      </rPr>
      <t xml:space="preserve"> Hoja Control Contrato 868-2015
</t>
    </r>
    <r>
      <rPr>
        <b/>
        <sz val="10"/>
        <rFont val="Arial Narrow"/>
        <family val="2"/>
      </rPr>
      <t xml:space="preserve">H13b) </t>
    </r>
    <r>
      <rPr>
        <sz val="10"/>
        <rFont val="Arial Narrow"/>
        <family val="2"/>
      </rPr>
      <t xml:space="preserve">Hoja Control Contrato 891-2015
</t>
    </r>
    <r>
      <rPr>
        <b/>
        <sz val="10"/>
        <rFont val="Arial Narrow"/>
        <family val="2"/>
      </rPr>
      <t>H13c)</t>
    </r>
    <r>
      <rPr>
        <sz val="10"/>
        <rFont val="Arial Narrow"/>
        <family val="2"/>
      </rPr>
      <t xml:space="preserve"> Hoja Control Contrato 819-2015
</t>
    </r>
  </si>
  <si>
    <r>
      <t xml:space="preserve">Revisión y ajuste "Guía para la Planeación y Seguimiento Estratégico -G101PR01G01", que entre otros, contiene cambios como: Actualización misión, visión, marco legal, inclusión capítulo términos y definiciones, ampliación capítulos planes PEI, PAI, PAConv, PAInv, PAA y PAAC, información seguimiento a indicadores SINERGIA, presupuesto en programación presupuestal y gestión Plan de Inversión, e inclusión gráficas para soportar descripciones.
</t>
    </r>
    <r>
      <rPr>
        <b/>
        <sz val="10"/>
        <rFont val="Arial Narrow"/>
        <family val="2"/>
      </rPr>
      <t xml:space="preserve">
Evidencia: H1b)-H4-H6b) </t>
    </r>
    <r>
      <rPr>
        <sz val="10"/>
        <rFont val="Arial Narrow"/>
        <family val="2"/>
      </rPr>
      <t xml:space="preserve"> Guía para la Planeación y Seguimiento Estratégico -G101PR01G01, versión 1.</t>
    </r>
  </si>
  <si>
    <r>
      <t>Revisión y ajuste</t>
    </r>
    <r>
      <rPr>
        <b/>
        <sz val="10"/>
        <rFont val="Arial Narrow"/>
        <family val="2"/>
      </rPr>
      <t xml:space="preserve"> </t>
    </r>
    <r>
      <rPr>
        <sz val="10"/>
        <rFont val="Arial Narrow"/>
        <family val="2"/>
      </rPr>
      <t>Procedimiento</t>
    </r>
    <r>
      <rPr>
        <b/>
        <sz val="10"/>
        <rFont val="Arial Narrow"/>
        <family val="2"/>
      </rPr>
      <t xml:space="preserve"> "</t>
    </r>
    <r>
      <rPr>
        <sz val="10"/>
        <rFont val="Arial Narrow"/>
        <family val="2"/>
      </rPr>
      <t xml:space="preserve">Planeación Institucional - G101PR01", que entre otros incluye los siguientes cambios:
• Incluye elaboración de programación anual para reporte y seguimiento de planes.
•  Incluye consulta ciudadana a planes, programas y proyectos, el reporte trimestral y la aprobación del reporte por parte del líder iniciativa.
• Incorpora en el seguimiento a planes una periodicidad trimestral, para el reporte de avance.
•  Cambia instancia de aprobación de tareas por parte del Líder de programa / Director Técnico / Jefe de Oficina.
•  Fortalece directrices para elaboración, aprobación, seguimiento y modificación al Plan de Convocatorias.
• Revisión de tareas con periodicidad semestral y anual y según la pertinencia se cambió la periodicidad trimestral en cerca de 30 tareas, las cuales deben ser reportadas con corte a 30/09/2017.
</t>
    </r>
    <r>
      <rPr>
        <b/>
        <sz val="10"/>
        <rFont val="Arial Narrow"/>
        <family val="2"/>
      </rPr>
      <t xml:space="preserve">Evidencia: H5-H6a) </t>
    </r>
    <r>
      <rPr>
        <sz val="10"/>
        <rFont val="Arial Narrow"/>
        <family val="2"/>
      </rPr>
      <t>Procedimiento "Planeación Institucional - G101PR01", versión 12.</t>
    </r>
  </si>
  <si>
    <r>
      <t xml:space="preserve">Se incrementa la frecuencia de reporte y seguimiento a indicadores. Se ajusta el Procedimiento para asegurar reporte, análisis, monitoreo oportuno y generación de alertas. Se identifica 78 indicadores con medición trimestral, asÍ: 20 Indic. de gestión, 47 Indic. programáticos y 11 Indic. Estratégicos. La OAP Publica seguimientos en Página Web de la Entidad.
</t>
    </r>
    <r>
      <rPr>
        <b/>
        <sz val="10"/>
        <rFont val="Arial Narrow"/>
        <family val="2"/>
      </rPr>
      <t>Evidencia:</t>
    </r>
    <r>
      <rPr>
        <sz val="10"/>
        <rFont val="Arial Narrow"/>
        <family val="2"/>
      </rPr>
      <t xml:space="preserve"> Informes Seguimiento al Plan Estratégico y al Plan de Acción Institucional primer, segundo y tercer trimestre de 2017, disponible en la página web:
</t>
    </r>
    <r>
      <rPr>
        <u/>
        <sz val="10"/>
        <rFont val="Arial Narrow"/>
        <family val="2"/>
      </rPr>
      <t>http://www.colciencias.gov.co/quienes_somos/planeacion_y_gestion/seguimiento-gestion</t>
    </r>
  </si>
  <si>
    <r>
      <t xml:space="preserve">Revisión y ajuste del "Procedimiento de Planeación Operativa de Convocatorias -M301PR04, que entre otros, contiene los siguientes cambios:
• Mayor detalle en la descripción de la tarea de recepción y revisión de planes operativos.
•  Especificidad de los insumos sobre los cuales se identifican las convocatorias.
•  Detalle sobre cargue plan operativo en herramienta GINA.
•  Inclusión condiciones sobre ajustes plan operativo convocatorias.
</t>
    </r>
    <r>
      <rPr>
        <b/>
        <sz val="10"/>
        <rFont val="Arial Narrow"/>
        <family val="2"/>
      </rPr>
      <t xml:space="preserve">Evidencia: H6c) </t>
    </r>
    <r>
      <rPr>
        <sz val="10"/>
        <rFont val="Arial Narrow"/>
        <family val="2"/>
      </rPr>
      <t>Procedimiento Planeación Operativa de Convocatorias - M301PR04, versión 3</t>
    </r>
  </si>
  <si>
    <r>
      <t xml:space="preserve">Revisión y ajuste "Manual de Contratación y Supervisión -A106M01" que entre otros, orienta y apoya los procesos contractuales y define las responsabilidades en el desarrollo del proceso contractual.
</t>
    </r>
    <r>
      <rPr>
        <b/>
        <sz val="10"/>
        <rFont val="Arial Narrow"/>
        <family val="2"/>
      </rPr>
      <t xml:space="preserve">Evidencia: </t>
    </r>
    <r>
      <rPr>
        <sz val="10"/>
        <rFont val="Arial Narrow"/>
        <family val="2"/>
      </rPr>
      <t xml:space="preserve">
• </t>
    </r>
    <r>
      <rPr>
        <b/>
        <sz val="10"/>
        <rFont val="Arial Narrow"/>
        <family val="2"/>
      </rPr>
      <t>H8</t>
    </r>
    <r>
      <rPr>
        <sz val="10"/>
        <rFont val="Arial Narrow"/>
        <family val="2"/>
      </rPr>
      <t xml:space="preserve"> -Manual Contratación y Supervisión -A106M01"</t>
    </r>
  </si>
  <si>
    <r>
      <t xml:space="preserve">Base de datos para seguimiento a convenios y contratos de Direcc. de Desarrollo Tecnológico e Innovación. Genera alertas, permite controlar, favorecer la toma oportuna de decisiones. La base responde a Estrategias de Innovación Empresarial, Propiedad Intelectual, Transferencia de conocimiento y tecnología, Beneficios Tributarios, y Programas Nacionales de Desarrollo Tecnológico, Industrial y Calidad.
</t>
    </r>
    <r>
      <rPr>
        <b/>
        <sz val="10"/>
        <rFont val="Arial Narrow"/>
        <family val="2"/>
      </rPr>
      <t xml:space="preserve">Evidencia: </t>
    </r>
    <r>
      <rPr>
        <sz val="10"/>
        <rFont val="Arial Narrow"/>
        <family val="2"/>
      </rPr>
      <t xml:space="preserve">
• </t>
    </r>
    <r>
      <rPr>
        <b/>
        <sz val="10"/>
        <rFont val="Arial Narrow"/>
        <family val="2"/>
      </rPr>
      <t xml:space="preserve">H7a) </t>
    </r>
    <r>
      <rPr>
        <sz val="10"/>
        <rFont val="Arial Narrow"/>
        <family val="2"/>
      </rPr>
      <t xml:space="preserve">Base datos Segmnto Convenios_Contratos_DDTI_V3
• </t>
    </r>
    <r>
      <rPr>
        <b/>
        <sz val="10"/>
        <rFont val="Arial Narrow"/>
        <family val="2"/>
      </rPr>
      <t xml:space="preserve">H7b) </t>
    </r>
    <r>
      <rPr>
        <sz val="10"/>
        <rFont val="Arial Narrow"/>
        <family val="2"/>
      </rPr>
      <t xml:space="preserve">Actas comités técnicos socialización avances y seguimiento.
• </t>
    </r>
    <r>
      <rPr>
        <b/>
        <sz val="10"/>
        <rFont val="Arial Narrow"/>
        <family val="2"/>
      </rPr>
      <t xml:space="preserve">H7c) </t>
    </r>
    <r>
      <rPr>
        <sz val="10"/>
        <rFont val="Arial Narrow"/>
        <family val="2"/>
      </rPr>
      <t>Listas asistencia reuniones de seguimiento.</t>
    </r>
  </si>
  <si>
    <r>
      <t xml:space="preserve">Ajuste del Manual Operativo del FFJC, aprobado en Comité Fiduciario No. 7/2017, del 24/07/2017; Numeral 3.6 Proceso de Recaudo, se definieron tiempos de radicación pagos al exterior y/o con factura. Numeral 6.2. Políticas de Contabilización, se definió la cuenta contable para registro de ingresos cuando el depósito no identifica el tercero que realizó la consignación. Este documento externo fue publicado en GINA el 31/08/2017.
</t>
    </r>
    <r>
      <rPr>
        <b/>
        <sz val="10"/>
        <rFont val="Arial Narrow"/>
        <family val="2"/>
      </rPr>
      <t xml:space="preserve">
Evidencia: H11</t>
    </r>
    <r>
      <rPr>
        <sz val="10"/>
        <rFont val="Arial Narrow"/>
        <family val="2"/>
      </rPr>
      <t>-Manual Operativo del FFJC</t>
    </r>
  </si>
  <si>
    <r>
      <t xml:space="preserve">Mediante oficio radicado con No. 20172230146831 del 23 de agosto de 2017 se dio instrucción a la Fiduciaria la Previsora que con corte al 31 de agosto de 2017 y en adelante, los reportes soportes del Informe de Gestión en lo que competa, sean extraídos del Sistema del Módulo de Gestión de Información MGI, indicando que dicha información reemplazará los archivos en excel denominados Informe Presupuestal (Balance de Gestión).
</t>
    </r>
    <r>
      <rPr>
        <b/>
        <sz val="10"/>
        <rFont val="Arial Narrow"/>
        <family val="2"/>
      </rPr>
      <t xml:space="preserve">
Evidencia:</t>
    </r>
    <r>
      <rPr>
        <sz val="10"/>
        <rFont val="Arial Narrow"/>
        <family val="2"/>
      </rPr>
      <t xml:space="preserve"> </t>
    </r>
    <r>
      <rPr>
        <b/>
        <sz val="10"/>
        <rFont val="Arial Narrow"/>
        <family val="2"/>
      </rPr>
      <t>H12a)</t>
    </r>
    <r>
      <rPr>
        <sz val="10"/>
        <rFont val="Arial Narrow"/>
        <family val="2"/>
      </rPr>
      <t xml:space="preserve"> Oficio a Fiduprevisora 20172230146831</t>
    </r>
  </si>
  <si>
    <r>
      <t xml:space="preserve">
A partir del mes de agosto de 2017, la Fiduciaria elabora los Informes de Gestión con base en los registros y reportes generados de MGI.
En informe del mes de septiembre de2017 la Fiduciaria remite el Anexo XXIV sobre Informes MGI. Igualmente en este anexo se evidencia correo electrónico del 14/11/2017 con el que la fiduciaria remitió conciliación del mes de septiembre/2017 de los insumos contables vrs el informe presupuestal MGI.  
</t>
    </r>
    <r>
      <rPr>
        <b/>
        <sz val="10"/>
        <rFont val="Arial Narrow"/>
        <family val="2"/>
      </rPr>
      <t>Evidencia: H12b)</t>
    </r>
    <r>
      <rPr>
        <sz val="10"/>
        <rFont val="Arial Narrow"/>
        <family val="2"/>
      </rPr>
      <t xml:space="preserve"> anexos informe Fiduprevisora Sept2017</t>
    </r>
  </si>
  <si>
    <r>
      <t xml:space="preserve">Se realiza la verificación de inventarios documentales y se levanta acta de reunión el 30/11/2017, así: 
• 1291 contratos, vigencia 2015, 
•  890  contratos, vigencia 2016,
(Están en custodia y administración del archivo de gestión centralizado que administra el Grupo de Gestión Documental).
• 987 contratos, vigencia 2017. 
(Están en custodia y administración de Secretaria General).
</t>
    </r>
    <r>
      <rPr>
        <b/>
        <sz val="10"/>
        <rFont val="Arial Narrow"/>
        <family val="2"/>
      </rPr>
      <t>Evidencia:</t>
    </r>
    <r>
      <rPr>
        <sz val="10"/>
        <rFont val="Arial Narrow"/>
        <family val="2"/>
      </rPr>
      <t xml:space="preserve"> 
</t>
    </r>
    <r>
      <rPr>
        <b/>
        <sz val="10"/>
        <rFont val="Arial Narrow"/>
        <family val="2"/>
      </rPr>
      <t>H13d)</t>
    </r>
    <r>
      <rPr>
        <sz val="10"/>
        <rFont val="Arial Narrow"/>
        <family val="2"/>
      </rPr>
      <t xml:space="preserve"> Acta del 30/11/2017 y 25/01/2018, verificación Inventarios documentales 
</t>
    </r>
    <r>
      <rPr>
        <b/>
        <sz val="10"/>
        <rFont val="Arial Narrow"/>
        <family val="2"/>
      </rPr>
      <t>H13e)</t>
    </r>
    <r>
      <rPr>
        <sz val="10"/>
        <rFont val="Arial Narrow"/>
        <family val="2"/>
      </rPr>
      <t xml:space="preserve"> FUID, Contratos Convenios 2015, 2016 y 2017.</t>
    </r>
  </si>
  <si>
    <r>
      <t xml:space="preserve">Se elaboró y publicó el "Instructivo Trámite de Vigencias Expiradas -   A102PR01I01", cuyo objetivo es establecer las actividades que deben ser realizadas para el trámite de reconocimiento y pago de pasivos exigibles de vigencias expiradas con cargo al presupuesto asignado a COLCIENCIAS.
</t>
    </r>
    <r>
      <rPr>
        <b/>
        <sz val="10"/>
        <rFont val="Arial Narrow"/>
        <family val="2"/>
      </rPr>
      <t xml:space="preserve">Evidencia: H3 </t>
    </r>
    <r>
      <rPr>
        <sz val="10"/>
        <rFont val="Arial Narrow"/>
        <family val="2"/>
      </rPr>
      <t>"Instructivo Trámite de Vigencias Expiradas -   A102PR01I01"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</si>
</sst>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indexed="8"/>
      <name val="Calibri"/>
      <family val="2"/>
      <scheme val="minor"/>
    </font>
    <font>
      <b/>
      <sz val="11"/>
      <color indexed="9"/>
      <name val="Calibri"/>
      <family val="2"/>
      <scheme val="minor"/>
    </font>
    <font>
      <b/>
      <sz val="11"/>
      <color indexed="8"/>
      <name val="Calibri"/>
      <family val="2"/>
      <scheme val="minor"/>
    </font>
    <font>
      <sz val="10"/>
      <name val="Arial Narrow"/>
      <family val="2"/>
    </font>
    <font>
      <sz val="10"/>
      <color indexed="8"/>
      <name val="Arial Narrow"/>
      <family val="2"/>
    </font>
    <font>
      <b/>
      <sz val="10"/>
      <name val="Arial Narrow"/>
      <family val="2"/>
    </font>
    <font>
      <b/>
      <sz val="10"/>
      <color theme="0"/>
      <name val="Arial Narrow"/>
      <family val="2"/>
    </font>
    <font>
      <b/>
      <sz val="10"/>
      <color indexed="9"/>
      <name val="Calibri"/>
      <family val="2"/>
      <scheme val="minor"/>
    </font>
    <font>
      <sz val="10"/>
      <color theme="0"/>
      <name val="Arial Narrow"/>
      <family val="2"/>
    </font>
    <font>
      <sz val="11"/>
      <color indexed="8"/>
      <name val="Calibri"/>
      <family val="2"/>
      <scheme val="minor"/>
    </font>
    <font>
      <b/>
      <sz val="10"/>
      <color indexed="8"/>
      <name val="Arial Narrow"/>
      <family val="2"/>
    </font>
    <font>
      <sz val="12"/>
      <color indexed="8"/>
      <name val="Arial"/>
      <family val="2"/>
    </font>
    <font>
      <sz val="10"/>
      <color theme="1"/>
      <name val="Arial Narrow"/>
      <family val="2"/>
    </font>
    <font>
      <u/>
      <sz val="10"/>
      <name val="Arial Narrow"/>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theme="0"/>
        <bgColor indexed="64"/>
      </patternFill>
    </fill>
    <fill>
      <patternFill patternType="solid">
        <fgColor theme="0"/>
        <bgColor indexed="8"/>
      </patternFill>
    </fill>
    <fill>
      <patternFill patternType="solid">
        <fgColor rgb="FFFFFF00"/>
        <bgColor indexed="64"/>
      </patternFill>
    </fill>
  </fills>
  <borders count="1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77">
    <xf numFmtId="0" fontId="0" fillId="0" borderId="0" xfId="0"/>
    <xf numFmtId="0" fontId="0" fillId="0" borderId="0" xfId="0" applyFont="1" applyAlignment="1">
      <alignment horizontal="center" vertical="center" wrapText="1"/>
    </xf>
    <xf numFmtId="0" fontId="1" fillId="2" borderId="2" xfId="0"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Font="1" applyAlignment="1">
      <alignment horizontal="center" vertical="center" wrapText="1"/>
    </xf>
    <xf numFmtId="0" fontId="3" fillId="3" borderId="6" xfId="0" applyFont="1" applyFill="1" applyBorder="1" applyAlignment="1" applyProtection="1">
      <alignment horizontal="justify" vertical="center" wrapText="1"/>
      <protection locked="0"/>
    </xf>
    <xf numFmtId="0" fontId="3" fillId="5" borderId="6" xfId="0" applyFont="1" applyFill="1" applyBorder="1" applyAlignment="1" applyProtection="1">
      <alignment horizontal="justify" vertical="center" wrapText="1"/>
      <protection locked="0"/>
    </xf>
    <xf numFmtId="0" fontId="3" fillId="5" borderId="6" xfId="0" applyFont="1" applyFill="1" applyBorder="1" applyAlignment="1" applyProtection="1">
      <alignment horizontal="center" vertical="center" wrapText="1"/>
      <protection locked="0"/>
    </xf>
    <xf numFmtId="164" fontId="3" fillId="5" borderId="6" xfId="0" applyNumberFormat="1" applyFont="1" applyFill="1" applyBorder="1" applyAlignment="1" applyProtection="1">
      <alignment horizontal="center" vertical="center" wrapText="1"/>
      <protection locked="0"/>
    </xf>
    <xf numFmtId="164" fontId="3" fillId="5" borderId="7" xfId="0" applyNumberFormat="1"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justify" vertical="center" wrapText="1"/>
      <protection locked="0"/>
    </xf>
    <xf numFmtId="0" fontId="5" fillId="5" borderId="6" xfId="0" applyFont="1" applyFill="1" applyBorder="1" applyAlignment="1" applyProtection="1">
      <alignment horizontal="justify" vertical="center" wrapText="1"/>
      <protection locked="0"/>
    </xf>
    <xf numFmtId="0" fontId="5" fillId="3" borderId="5" xfId="0" applyFont="1" applyFill="1" applyBorder="1" applyAlignment="1" applyProtection="1">
      <alignment horizontal="justify" vertical="center" wrapText="1"/>
      <protection locked="0"/>
    </xf>
    <xf numFmtId="0" fontId="3" fillId="3" borderId="5" xfId="0" applyFont="1" applyFill="1" applyBorder="1" applyAlignment="1" applyProtection="1">
      <alignment horizontal="justify" vertical="center" wrapText="1"/>
      <protection locked="0"/>
    </xf>
    <xf numFmtId="0" fontId="3" fillId="3" borderId="5" xfId="0" applyFont="1" applyFill="1" applyBorder="1" applyAlignment="1" applyProtection="1">
      <alignment horizontal="center" vertical="center" wrapText="1"/>
      <protection locked="0"/>
    </xf>
    <xf numFmtId="164" fontId="3" fillId="3" borderId="5"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justify" vertical="center" wrapText="1"/>
      <protection locked="0"/>
    </xf>
    <xf numFmtId="0" fontId="3" fillId="4" borderId="5"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justify" vertical="center" wrapText="1"/>
      <protection locked="0"/>
    </xf>
    <xf numFmtId="0" fontId="4" fillId="0" borderId="0" xfId="0" applyFont="1" applyAlignment="1">
      <alignment horizontal="center" vertical="center" wrapText="1"/>
    </xf>
    <xf numFmtId="0" fontId="1" fillId="2" borderId="8" xfId="0" applyFont="1" applyFill="1" applyBorder="1" applyAlignment="1">
      <alignment horizontal="center" vertical="center" wrapText="1"/>
    </xf>
    <xf numFmtId="0" fontId="3" fillId="0" borderId="0" xfId="0" applyFont="1" applyAlignment="1">
      <alignment horizontal="center" vertical="center" wrapText="1"/>
    </xf>
    <xf numFmtId="0" fontId="3" fillId="0" borderId="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3" fillId="5" borderId="6" xfId="0" applyNumberFormat="1" applyFont="1" applyFill="1" applyBorder="1" applyAlignment="1">
      <alignment horizontal="center" vertical="center" wrapText="1"/>
    </xf>
    <xf numFmtId="0" fontId="5" fillId="3" borderId="4" xfId="0" applyFont="1" applyFill="1" applyBorder="1" applyAlignment="1" applyProtection="1">
      <alignment horizontal="justify" vertical="center" wrapText="1"/>
      <protection locked="0"/>
    </xf>
    <xf numFmtId="0" fontId="3" fillId="3" borderId="4" xfId="0" applyFont="1" applyFill="1" applyBorder="1" applyAlignment="1" applyProtection="1">
      <alignment horizontal="justify" vertical="center" wrapText="1"/>
      <protection locked="0"/>
    </xf>
    <xf numFmtId="0" fontId="3" fillId="3" borderId="4" xfId="0" applyFont="1" applyFill="1" applyBorder="1" applyAlignment="1" applyProtection="1">
      <alignment horizontal="center" vertical="center" wrapText="1"/>
      <protection locked="0"/>
    </xf>
    <xf numFmtId="164" fontId="3" fillId="3" borderId="4"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0" xfId="0" applyFont="1" applyAlignment="1">
      <alignment horizontal="center" vertical="center" wrapText="1"/>
    </xf>
    <xf numFmtId="9" fontId="3" fillId="3" borderId="5" xfId="1"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2" fillId="0" borderId="0" xfId="0" applyFont="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justify"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3" fillId="4" borderId="10"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justify" vertical="center" wrapText="1"/>
      <protection locked="0"/>
    </xf>
    <xf numFmtId="0" fontId="3" fillId="5" borderId="10"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2" fillId="7" borderId="0" xfId="0" applyFont="1" applyFill="1" applyAlignment="1">
      <alignment horizontal="center" vertical="center" wrapText="1"/>
    </xf>
    <xf numFmtId="0" fontId="12" fillId="3" borderId="5" xfId="0" applyFont="1" applyFill="1" applyBorder="1" applyAlignment="1" applyProtection="1">
      <alignment horizontal="justify" vertical="center" wrapText="1"/>
      <protection locked="0"/>
    </xf>
    <xf numFmtId="0" fontId="12" fillId="3" borderId="5"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justify" vertical="center" wrapText="1"/>
      <protection locked="0"/>
    </xf>
    <xf numFmtId="0" fontId="3" fillId="6" borderId="5" xfId="0" applyFont="1" applyFill="1" applyBorder="1" applyAlignment="1" applyProtection="1">
      <alignment horizontal="justify" vertical="center" wrapText="1"/>
      <protection locked="0"/>
    </xf>
    <xf numFmtId="0" fontId="3" fillId="6" borderId="5" xfId="0" applyFont="1" applyFill="1" applyBorder="1" applyAlignment="1" applyProtection="1">
      <alignment horizontal="center" vertical="center" wrapText="1"/>
      <protection locked="0"/>
    </xf>
    <xf numFmtId="164" fontId="3" fillId="6" borderId="5" xfId="0" applyNumberFormat="1" applyFont="1" applyFill="1" applyBorder="1" applyAlignment="1" applyProtection="1">
      <alignment horizontal="center" vertical="center" wrapText="1"/>
      <protection locked="0"/>
    </xf>
    <xf numFmtId="0" fontId="3" fillId="5" borderId="12" xfId="0" applyFont="1" applyFill="1" applyBorder="1" applyAlignment="1" applyProtection="1">
      <alignment horizontal="justify" vertical="center" wrapText="1"/>
      <protection locked="0"/>
    </xf>
    <xf numFmtId="0" fontId="3" fillId="5" borderId="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justify" vertical="center" wrapText="1"/>
      <protection locked="0"/>
    </xf>
    <xf numFmtId="0" fontId="3" fillId="6" borderId="11" xfId="0" applyFont="1" applyFill="1" applyBorder="1" applyAlignment="1" applyProtection="1">
      <alignment horizontal="justify" vertical="center" wrapText="1"/>
      <protection locked="0"/>
    </xf>
    <xf numFmtId="0" fontId="1" fillId="2"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2" fillId="0" borderId="0" xfId="0" applyFont="1" applyAlignment="1">
      <alignment horizontal="left" vertical="center" wrapText="1"/>
    </xf>
    <xf numFmtId="0" fontId="5" fillId="2" borderId="2" xfId="0" applyFont="1" applyFill="1" applyBorder="1" applyAlignment="1">
      <alignment horizontal="center" vertical="center" wrapText="1"/>
    </xf>
    <xf numFmtId="0" fontId="3" fillId="0" borderId="10" xfId="0" applyFont="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0</xdr:row>
      <xdr:rowOff>31751</xdr:rowOff>
    </xdr:from>
    <xdr:to>
      <xdr:col>1</xdr:col>
      <xdr:colOff>10300</xdr:colOff>
      <xdr:row>0</xdr:row>
      <xdr:rowOff>370417</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5622" r="15640"/>
        <a:stretch/>
      </xdr:blipFill>
      <xdr:spPr>
        <a:xfrm>
          <a:off x="42333" y="31751"/>
          <a:ext cx="401884" cy="338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51006"/>
  <sheetViews>
    <sheetView tabSelected="1" view="pageBreakPreview" zoomScaleNormal="90" zoomScaleSheetLayoutView="100" workbookViewId="0">
      <selection activeCell="O30" sqref="O30"/>
    </sheetView>
  </sheetViews>
  <sheetFormatPr baseColWidth="10" defaultColWidth="8.7109375" defaultRowHeight="15" x14ac:dyDescent="0.25"/>
  <cols>
    <col min="1" max="1" width="6.42578125" style="1" customWidth="1"/>
    <col min="2" max="2" width="10.28515625" style="1" customWidth="1"/>
    <col min="3" max="3" width="12" style="1" customWidth="1"/>
    <col min="4" max="4" width="5.28515625" style="1" customWidth="1"/>
    <col min="5" max="5" width="21.140625" style="1" customWidth="1"/>
    <col min="6" max="6" width="16.85546875" style="1" customWidth="1"/>
    <col min="7" max="7" width="13.42578125" style="1" customWidth="1"/>
    <col min="8" max="8" width="15" style="1" customWidth="1"/>
    <col min="9" max="9" width="10.85546875" style="6" customWidth="1"/>
    <col min="10" max="10" width="10.5703125" style="1" customWidth="1"/>
    <col min="11" max="12" width="9" style="1" customWidth="1"/>
    <col min="13" max="14" width="8.85546875" style="1" customWidth="1"/>
    <col min="15" max="15" width="46.42578125" style="40" customWidth="1"/>
    <col min="16" max="16" width="10.42578125" style="1" customWidth="1"/>
    <col min="17" max="254" width="8" style="1" hidden="1"/>
    <col min="255" max="255" width="1.85546875" style="1" customWidth="1"/>
    <col min="256" max="256" width="2.7109375" style="1" customWidth="1"/>
    <col min="257" max="16384" width="8.7109375" style="1"/>
  </cols>
  <sheetData>
    <row r="1" spans="1:18" ht="45" x14ac:dyDescent="0.25">
      <c r="B1" s="2" t="s">
        <v>0</v>
      </c>
      <c r="C1" s="23">
        <v>53</v>
      </c>
      <c r="D1" s="67" t="s">
        <v>1</v>
      </c>
      <c r="E1" s="68"/>
      <c r="F1" s="68"/>
      <c r="G1" s="68"/>
    </row>
    <row r="2" spans="1:18" ht="30" x14ac:dyDescent="0.25">
      <c r="B2" s="2" t="s">
        <v>2</v>
      </c>
      <c r="C2" s="23">
        <v>400</v>
      </c>
      <c r="D2" s="67" t="s">
        <v>3</v>
      </c>
      <c r="E2" s="68"/>
      <c r="F2" s="68"/>
      <c r="G2" s="68"/>
    </row>
    <row r="3" spans="1:18" ht="30.75" customHeight="1" x14ac:dyDescent="0.25">
      <c r="B3" s="2" t="s">
        <v>4</v>
      </c>
      <c r="C3" s="2">
        <v>1</v>
      </c>
    </row>
    <row r="4" spans="1:18" ht="35.25" customHeight="1" x14ac:dyDescent="0.25">
      <c r="B4" s="2" t="s">
        <v>5</v>
      </c>
      <c r="C4" s="2">
        <v>407</v>
      </c>
      <c r="E4" s="71" t="s">
        <v>27</v>
      </c>
      <c r="F4" s="71"/>
    </row>
    <row r="5" spans="1:18" ht="60" customHeight="1" x14ac:dyDescent="0.25">
      <c r="B5" s="2" t="s">
        <v>6</v>
      </c>
      <c r="C5" s="3">
        <v>42902</v>
      </c>
      <c r="E5" s="74" t="s">
        <v>71</v>
      </c>
      <c r="F5" s="74"/>
    </row>
    <row r="6" spans="1:18" ht="30" x14ac:dyDescent="0.25">
      <c r="B6" s="2" t="s">
        <v>7</v>
      </c>
      <c r="C6" s="2">
        <v>0</v>
      </c>
      <c r="D6" s="48"/>
      <c r="E6" s="72" t="s">
        <v>70</v>
      </c>
      <c r="F6" s="73"/>
      <c r="O6" s="56" t="s">
        <v>137</v>
      </c>
    </row>
    <row r="8" spans="1:18" x14ac:dyDescent="0.25">
      <c r="A8" s="2" t="s">
        <v>8</v>
      </c>
      <c r="B8" s="69" t="s">
        <v>9</v>
      </c>
      <c r="C8" s="70"/>
      <c r="D8" s="70"/>
      <c r="E8" s="70"/>
      <c r="F8" s="70"/>
      <c r="G8" s="70"/>
      <c r="H8" s="70"/>
      <c r="I8" s="70"/>
      <c r="J8" s="70"/>
      <c r="K8" s="70"/>
      <c r="L8" s="70"/>
      <c r="M8" s="70"/>
      <c r="N8" s="70"/>
      <c r="O8" s="70"/>
    </row>
    <row r="9" spans="1:18" x14ac:dyDescent="0.25">
      <c r="C9" s="2">
        <v>4</v>
      </c>
      <c r="D9" s="2">
        <v>8</v>
      </c>
      <c r="E9" s="2">
        <v>12</v>
      </c>
      <c r="F9" s="2">
        <v>16</v>
      </c>
      <c r="G9" s="2">
        <v>20</v>
      </c>
      <c r="H9" s="2">
        <v>24</v>
      </c>
      <c r="I9" s="5">
        <v>28</v>
      </c>
      <c r="J9" s="2">
        <v>31</v>
      </c>
      <c r="K9" s="2">
        <v>32</v>
      </c>
      <c r="L9" s="2">
        <v>36</v>
      </c>
      <c r="M9" s="2">
        <v>40</v>
      </c>
      <c r="N9" s="2">
        <v>44</v>
      </c>
      <c r="O9" s="39">
        <v>48</v>
      </c>
    </row>
    <row r="10" spans="1:18" ht="77.099999999999994" customHeight="1" x14ac:dyDescent="0.25">
      <c r="C10" s="4" t="s">
        <v>10</v>
      </c>
      <c r="D10" s="49" t="s">
        <v>11</v>
      </c>
      <c r="E10" s="4" t="s">
        <v>12</v>
      </c>
      <c r="F10" s="4" t="s">
        <v>13</v>
      </c>
      <c r="G10" s="4" t="s">
        <v>14</v>
      </c>
      <c r="H10" s="4" t="s">
        <v>15</v>
      </c>
      <c r="I10" s="29" t="s">
        <v>16</v>
      </c>
      <c r="J10" s="29" t="s">
        <v>17</v>
      </c>
      <c r="K10" s="29" t="s">
        <v>18</v>
      </c>
      <c r="L10" s="29" t="s">
        <v>19</v>
      </c>
      <c r="M10" s="29" t="s">
        <v>20</v>
      </c>
      <c r="N10" s="29" t="s">
        <v>21</v>
      </c>
      <c r="O10" s="4" t="s">
        <v>22</v>
      </c>
    </row>
    <row r="11" spans="1:18" s="24" customFormat="1" ht="197.25" customHeight="1" x14ac:dyDescent="0.25">
      <c r="A11" s="26">
        <v>1</v>
      </c>
      <c r="B11" s="24" t="s">
        <v>23</v>
      </c>
      <c r="C11" s="17" t="s">
        <v>26</v>
      </c>
      <c r="D11" s="17" t="s">
        <v>24</v>
      </c>
      <c r="E11" s="16" t="s">
        <v>119</v>
      </c>
      <c r="F11" s="7" t="s">
        <v>53</v>
      </c>
      <c r="G11" s="8" t="s">
        <v>54</v>
      </c>
      <c r="H11" s="8" t="s">
        <v>55</v>
      </c>
      <c r="I11" s="9" t="s">
        <v>56</v>
      </c>
      <c r="J11" s="9">
        <v>1</v>
      </c>
      <c r="K11" s="10">
        <v>42928</v>
      </c>
      <c r="L11" s="11">
        <v>42977</v>
      </c>
      <c r="M11" s="30">
        <f t="shared" ref="M11:M29" si="0">+(L11-K11)/7</f>
        <v>7</v>
      </c>
      <c r="N11" s="50">
        <v>1</v>
      </c>
      <c r="O11" s="51" t="s">
        <v>140</v>
      </c>
      <c r="P11" s="41" t="s">
        <v>57</v>
      </c>
      <c r="Q11" s="47" t="s">
        <v>134</v>
      </c>
      <c r="R11" s="47" t="s">
        <v>135</v>
      </c>
    </row>
    <row r="12" spans="1:18" s="24" customFormat="1" ht="195.75" customHeight="1" x14ac:dyDescent="0.25">
      <c r="A12" s="26">
        <v>1</v>
      </c>
      <c r="B12" s="24" t="s">
        <v>86</v>
      </c>
      <c r="C12" s="17" t="s">
        <v>26</v>
      </c>
      <c r="D12" s="17" t="s">
        <v>24</v>
      </c>
      <c r="E12" s="16" t="s">
        <v>119</v>
      </c>
      <c r="F12" s="7" t="s">
        <v>53</v>
      </c>
      <c r="G12" s="8" t="s">
        <v>58</v>
      </c>
      <c r="H12" s="8" t="s">
        <v>59</v>
      </c>
      <c r="I12" s="9" t="s">
        <v>112</v>
      </c>
      <c r="J12" s="9">
        <v>1</v>
      </c>
      <c r="K12" s="10">
        <v>42928</v>
      </c>
      <c r="L12" s="11">
        <v>42977</v>
      </c>
      <c r="M12" s="30">
        <f t="shared" si="0"/>
        <v>7</v>
      </c>
      <c r="N12" s="52">
        <v>1</v>
      </c>
      <c r="O12" s="65" t="s">
        <v>142</v>
      </c>
      <c r="P12" s="41" t="s">
        <v>57</v>
      </c>
    </row>
    <row r="13" spans="1:18" s="24" customFormat="1" ht="183.75" customHeight="1" x14ac:dyDescent="0.25">
      <c r="A13" s="26">
        <v>2</v>
      </c>
      <c r="B13" s="24" t="s">
        <v>87</v>
      </c>
      <c r="C13" s="17" t="s">
        <v>26</v>
      </c>
      <c r="D13" s="17" t="s">
        <v>24</v>
      </c>
      <c r="E13" s="16" t="s">
        <v>118</v>
      </c>
      <c r="F13" s="16" t="s">
        <v>47</v>
      </c>
      <c r="G13" s="16" t="s">
        <v>28</v>
      </c>
      <c r="H13" s="16" t="s">
        <v>110</v>
      </c>
      <c r="I13" s="17" t="s">
        <v>48</v>
      </c>
      <c r="J13" s="17">
        <v>1</v>
      </c>
      <c r="K13" s="18">
        <v>43009</v>
      </c>
      <c r="L13" s="18">
        <v>43130</v>
      </c>
      <c r="M13" s="30">
        <f t="shared" si="0"/>
        <v>17.285714285714285</v>
      </c>
      <c r="N13" s="17">
        <v>1</v>
      </c>
      <c r="O13" s="65" t="s">
        <v>138</v>
      </c>
      <c r="P13" s="42" t="s">
        <v>29</v>
      </c>
    </row>
    <row r="14" spans="1:18" s="24" customFormat="1" ht="207.75" customHeight="1" x14ac:dyDescent="0.25">
      <c r="A14" s="26">
        <v>3</v>
      </c>
      <c r="B14" s="24" t="s">
        <v>88</v>
      </c>
      <c r="C14" s="17" t="s">
        <v>26</v>
      </c>
      <c r="D14" s="17" t="s">
        <v>24</v>
      </c>
      <c r="E14" s="31" t="s">
        <v>120</v>
      </c>
      <c r="F14" s="32" t="s">
        <v>121</v>
      </c>
      <c r="G14" s="33" t="s">
        <v>49</v>
      </c>
      <c r="H14" s="33" t="s">
        <v>66</v>
      </c>
      <c r="I14" s="33" t="s">
        <v>67</v>
      </c>
      <c r="J14" s="33">
        <v>1</v>
      </c>
      <c r="K14" s="34">
        <v>42928</v>
      </c>
      <c r="L14" s="34">
        <v>43069</v>
      </c>
      <c r="M14" s="30">
        <f t="shared" si="0"/>
        <v>20.142857142857142</v>
      </c>
      <c r="N14" s="53">
        <v>1</v>
      </c>
      <c r="O14" s="76" t="s">
        <v>152</v>
      </c>
      <c r="P14" s="43" t="s">
        <v>30</v>
      </c>
    </row>
    <row r="15" spans="1:18" s="24" customFormat="1" ht="207.75" customHeight="1" x14ac:dyDescent="0.25">
      <c r="A15" s="26">
        <v>4</v>
      </c>
      <c r="B15" s="24" t="s">
        <v>89</v>
      </c>
      <c r="C15" s="17" t="s">
        <v>26</v>
      </c>
      <c r="D15" s="17" t="s">
        <v>24</v>
      </c>
      <c r="E15" s="21" t="s">
        <v>133</v>
      </c>
      <c r="F15" s="19" t="s">
        <v>31</v>
      </c>
      <c r="G15" s="8" t="s">
        <v>60</v>
      </c>
      <c r="H15" s="8" t="s">
        <v>65</v>
      </c>
      <c r="I15" s="9" t="s">
        <v>61</v>
      </c>
      <c r="J15" s="9">
        <v>1</v>
      </c>
      <c r="K15" s="10">
        <v>42928</v>
      </c>
      <c r="L15" s="11">
        <v>42977</v>
      </c>
      <c r="M15" s="30">
        <f t="shared" si="0"/>
        <v>7</v>
      </c>
      <c r="N15" s="54">
        <v>1</v>
      </c>
      <c r="O15" s="65" t="s">
        <v>142</v>
      </c>
      <c r="P15" s="41" t="s">
        <v>57</v>
      </c>
    </row>
    <row r="16" spans="1:18" s="24" customFormat="1" ht="207" customHeight="1" x14ac:dyDescent="0.25">
      <c r="A16" s="26">
        <v>4</v>
      </c>
      <c r="B16" s="24" t="s">
        <v>90</v>
      </c>
      <c r="C16" s="17" t="s">
        <v>26</v>
      </c>
      <c r="D16" s="17" t="s">
        <v>24</v>
      </c>
      <c r="E16" s="21" t="s">
        <v>133</v>
      </c>
      <c r="F16" s="19" t="s">
        <v>31</v>
      </c>
      <c r="G16" s="8" t="s">
        <v>62</v>
      </c>
      <c r="H16" s="8" t="s">
        <v>63</v>
      </c>
      <c r="I16" s="9" t="s">
        <v>64</v>
      </c>
      <c r="J16" s="9">
        <v>2</v>
      </c>
      <c r="K16" s="10">
        <v>42928</v>
      </c>
      <c r="L16" s="11">
        <v>43099</v>
      </c>
      <c r="M16" s="30">
        <f t="shared" si="0"/>
        <v>24.428571428571427</v>
      </c>
      <c r="N16" s="55">
        <v>2</v>
      </c>
      <c r="O16" s="65" t="s">
        <v>144</v>
      </c>
      <c r="P16" s="41" t="s">
        <v>57</v>
      </c>
    </row>
    <row r="17" spans="1:16" s="24" customFormat="1" ht="266.25" customHeight="1" x14ac:dyDescent="0.25">
      <c r="A17" s="75">
        <v>5</v>
      </c>
      <c r="B17" s="24" t="s">
        <v>91</v>
      </c>
      <c r="C17" s="17" t="s">
        <v>26</v>
      </c>
      <c r="D17" s="17" t="s">
        <v>24</v>
      </c>
      <c r="E17" s="13" t="s">
        <v>68</v>
      </c>
      <c r="F17" s="7" t="s">
        <v>32</v>
      </c>
      <c r="G17" s="8" t="s">
        <v>69</v>
      </c>
      <c r="H17" s="8" t="s">
        <v>113</v>
      </c>
      <c r="I17" s="9" t="s">
        <v>74</v>
      </c>
      <c r="J17" s="9">
        <v>1</v>
      </c>
      <c r="K17" s="10">
        <v>42928</v>
      </c>
      <c r="L17" s="10">
        <v>42946</v>
      </c>
      <c r="M17" s="30">
        <f t="shared" si="0"/>
        <v>2.5714285714285716</v>
      </c>
      <c r="N17" s="54">
        <v>1</v>
      </c>
      <c r="O17" s="66" t="s">
        <v>143</v>
      </c>
      <c r="P17" s="41" t="s">
        <v>57</v>
      </c>
    </row>
    <row r="18" spans="1:16" s="24" customFormat="1" ht="271.5" customHeight="1" x14ac:dyDescent="0.25">
      <c r="A18" s="26">
        <v>6</v>
      </c>
      <c r="B18" s="24" t="s">
        <v>92</v>
      </c>
      <c r="C18" s="17" t="s">
        <v>26</v>
      </c>
      <c r="D18" s="12"/>
      <c r="E18" s="14" t="s">
        <v>122</v>
      </c>
      <c r="F18" s="7" t="s">
        <v>123</v>
      </c>
      <c r="G18" s="8" t="s">
        <v>76</v>
      </c>
      <c r="H18" s="8" t="s">
        <v>77</v>
      </c>
      <c r="I18" s="9" t="s">
        <v>74</v>
      </c>
      <c r="J18" s="9">
        <v>1</v>
      </c>
      <c r="K18" s="10">
        <v>42928</v>
      </c>
      <c r="L18" s="11">
        <v>42946</v>
      </c>
      <c r="M18" s="30">
        <f t="shared" si="0"/>
        <v>2.5714285714285716</v>
      </c>
      <c r="N18" s="54">
        <v>1</v>
      </c>
      <c r="O18" s="66" t="s">
        <v>143</v>
      </c>
      <c r="P18" s="41" t="s">
        <v>57</v>
      </c>
    </row>
    <row r="19" spans="1:16" s="24" customFormat="1" ht="234" customHeight="1" x14ac:dyDescent="0.25">
      <c r="A19" s="26">
        <v>6</v>
      </c>
      <c r="B19" s="24" t="s">
        <v>93</v>
      </c>
      <c r="C19" s="17" t="s">
        <v>26</v>
      </c>
      <c r="D19" s="12"/>
      <c r="E19" s="14" t="s">
        <v>122</v>
      </c>
      <c r="F19" s="7" t="s">
        <v>123</v>
      </c>
      <c r="G19" s="8" t="s">
        <v>72</v>
      </c>
      <c r="H19" s="8" t="s">
        <v>75</v>
      </c>
      <c r="I19" s="9" t="s">
        <v>73</v>
      </c>
      <c r="J19" s="9">
        <v>1</v>
      </c>
      <c r="K19" s="10">
        <v>42928</v>
      </c>
      <c r="L19" s="11">
        <v>42977</v>
      </c>
      <c r="M19" s="30">
        <f t="shared" si="0"/>
        <v>7</v>
      </c>
      <c r="N19" s="54">
        <v>1</v>
      </c>
      <c r="O19" s="65" t="s">
        <v>142</v>
      </c>
      <c r="P19" s="41" t="s">
        <v>57</v>
      </c>
    </row>
    <row r="20" spans="1:16" s="24" customFormat="1" ht="228.75" customHeight="1" x14ac:dyDescent="0.25">
      <c r="A20" s="26">
        <v>6</v>
      </c>
      <c r="B20" s="24" t="s">
        <v>94</v>
      </c>
      <c r="C20" s="17" t="s">
        <v>26</v>
      </c>
      <c r="D20" s="17" t="s">
        <v>24</v>
      </c>
      <c r="E20" s="14" t="s">
        <v>122</v>
      </c>
      <c r="F20" s="7" t="s">
        <v>123</v>
      </c>
      <c r="G20" s="8" t="s">
        <v>79</v>
      </c>
      <c r="H20" s="8" t="s">
        <v>80</v>
      </c>
      <c r="I20" s="9" t="s">
        <v>78</v>
      </c>
      <c r="J20" s="9">
        <v>1</v>
      </c>
      <c r="K20" s="10">
        <v>42928</v>
      </c>
      <c r="L20" s="11">
        <v>43008</v>
      </c>
      <c r="M20" s="30">
        <f t="shared" si="0"/>
        <v>11.428571428571429</v>
      </c>
      <c r="N20" s="54">
        <v>1</v>
      </c>
      <c r="O20" s="66" t="s">
        <v>145</v>
      </c>
      <c r="P20" s="41" t="s">
        <v>57</v>
      </c>
    </row>
    <row r="21" spans="1:16" s="24" customFormat="1" ht="267.75" customHeight="1" x14ac:dyDescent="0.25">
      <c r="A21" s="26">
        <v>7</v>
      </c>
      <c r="B21" s="24" t="s">
        <v>95</v>
      </c>
      <c r="C21" s="17" t="s">
        <v>26</v>
      </c>
      <c r="D21" s="17" t="s">
        <v>24</v>
      </c>
      <c r="E21" s="15" t="s">
        <v>124</v>
      </c>
      <c r="F21" s="16" t="s">
        <v>125</v>
      </c>
      <c r="G21" s="16" t="s">
        <v>33</v>
      </c>
      <c r="H21" s="16" t="s">
        <v>82</v>
      </c>
      <c r="I21" s="17" t="s">
        <v>81</v>
      </c>
      <c r="J21" s="17">
        <v>1</v>
      </c>
      <c r="K21" s="18">
        <v>42928</v>
      </c>
      <c r="L21" s="18">
        <v>43099</v>
      </c>
      <c r="M21" s="30">
        <f t="shared" si="0"/>
        <v>24.428571428571427</v>
      </c>
      <c r="N21" s="17">
        <v>1</v>
      </c>
      <c r="O21" s="66" t="s">
        <v>147</v>
      </c>
      <c r="P21" s="42" t="s">
        <v>109</v>
      </c>
    </row>
    <row r="22" spans="1:16" s="24" customFormat="1" ht="220.5" customHeight="1" x14ac:dyDescent="0.25">
      <c r="A22" s="26">
        <v>8</v>
      </c>
      <c r="B22" s="24" t="s">
        <v>96</v>
      </c>
      <c r="C22" s="17" t="s">
        <v>26</v>
      </c>
      <c r="D22" s="17" t="s">
        <v>24</v>
      </c>
      <c r="E22" s="15" t="s">
        <v>126</v>
      </c>
      <c r="F22" s="16" t="s">
        <v>34</v>
      </c>
      <c r="G22" s="57" t="s">
        <v>115</v>
      </c>
      <c r="H22" s="57" t="s">
        <v>114</v>
      </c>
      <c r="I22" s="58" t="s">
        <v>51</v>
      </c>
      <c r="J22" s="17">
        <v>1</v>
      </c>
      <c r="K22" s="18">
        <v>42928</v>
      </c>
      <c r="L22" s="18">
        <v>43069</v>
      </c>
      <c r="M22" s="30">
        <f t="shared" si="0"/>
        <v>20.142857142857142</v>
      </c>
      <c r="N22" s="17">
        <v>1</v>
      </c>
      <c r="O22" s="66" t="s">
        <v>146</v>
      </c>
      <c r="P22" s="42" t="s">
        <v>50</v>
      </c>
    </row>
    <row r="23" spans="1:16" s="24" customFormat="1" ht="220.5" customHeight="1" x14ac:dyDescent="0.25">
      <c r="A23" s="26">
        <v>9</v>
      </c>
      <c r="B23" s="24" t="s">
        <v>97</v>
      </c>
      <c r="C23" s="17" t="s">
        <v>26</v>
      </c>
      <c r="D23" s="17" t="s">
        <v>24</v>
      </c>
      <c r="E23" s="15" t="s">
        <v>127</v>
      </c>
      <c r="F23" s="16" t="s">
        <v>35</v>
      </c>
      <c r="G23" s="16" t="s">
        <v>105</v>
      </c>
      <c r="H23" s="16" t="s">
        <v>104</v>
      </c>
      <c r="I23" s="17" t="s">
        <v>104</v>
      </c>
      <c r="J23" s="38">
        <v>0.3</v>
      </c>
      <c r="K23" s="18">
        <v>42928</v>
      </c>
      <c r="L23" s="18">
        <v>43281</v>
      </c>
      <c r="M23" s="30">
        <f t="shared" si="0"/>
        <v>50.428571428571431</v>
      </c>
      <c r="N23" s="17">
        <v>0</v>
      </c>
      <c r="O23" s="42" t="s">
        <v>136</v>
      </c>
      <c r="P23" s="42" t="s">
        <v>36</v>
      </c>
    </row>
    <row r="24" spans="1:16" s="24" customFormat="1" ht="227.25" customHeight="1" x14ac:dyDescent="0.25">
      <c r="A24" s="26">
        <v>10</v>
      </c>
      <c r="B24" s="24" t="s">
        <v>98</v>
      </c>
      <c r="C24" s="17" t="s">
        <v>26</v>
      </c>
      <c r="D24" s="17" t="s">
        <v>24</v>
      </c>
      <c r="E24" s="15" t="s">
        <v>128</v>
      </c>
      <c r="F24" s="16" t="s">
        <v>37</v>
      </c>
      <c r="G24" s="16" t="s">
        <v>52</v>
      </c>
      <c r="H24" s="19" t="s">
        <v>38</v>
      </c>
      <c r="I24" s="20" t="s">
        <v>39</v>
      </c>
      <c r="J24" s="17">
        <v>6</v>
      </c>
      <c r="K24" s="18">
        <v>42928</v>
      </c>
      <c r="L24" s="18">
        <v>43159</v>
      </c>
      <c r="M24" s="30">
        <f t="shared" si="0"/>
        <v>33</v>
      </c>
      <c r="N24" s="17">
        <v>3</v>
      </c>
      <c r="O24" s="59" t="s">
        <v>139</v>
      </c>
      <c r="P24" s="42" t="s">
        <v>29</v>
      </c>
    </row>
    <row r="25" spans="1:16" s="24" customFormat="1" ht="255" customHeight="1" x14ac:dyDescent="0.25">
      <c r="A25" s="26">
        <v>11</v>
      </c>
      <c r="B25" s="24" t="s">
        <v>99</v>
      </c>
      <c r="C25" s="17" t="s">
        <v>26</v>
      </c>
      <c r="D25" s="17" t="s">
        <v>24</v>
      </c>
      <c r="E25" s="15" t="s">
        <v>129</v>
      </c>
      <c r="F25" s="16" t="s">
        <v>40</v>
      </c>
      <c r="G25" s="19" t="s">
        <v>83</v>
      </c>
      <c r="H25" s="16" t="s">
        <v>116</v>
      </c>
      <c r="I25" s="25" t="s">
        <v>117</v>
      </c>
      <c r="J25" s="17">
        <v>1</v>
      </c>
      <c r="K25" s="18">
        <v>42928</v>
      </c>
      <c r="L25" s="18">
        <v>42978</v>
      </c>
      <c r="M25" s="30">
        <f t="shared" si="0"/>
        <v>7.1428571428571432</v>
      </c>
      <c r="N25" s="17">
        <v>1</v>
      </c>
      <c r="O25" s="66" t="s">
        <v>148</v>
      </c>
      <c r="P25" s="42" t="s">
        <v>29</v>
      </c>
    </row>
    <row r="26" spans="1:16" s="24" customFormat="1" ht="220.5" customHeight="1" x14ac:dyDescent="0.25">
      <c r="A26" s="26">
        <v>12</v>
      </c>
      <c r="B26" s="24" t="s">
        <v>100</v>
      </c>
      <c r="C26" s="17" t="s">
        <v>26</v>
      </c>
      <c r="D26" s="17" t="s">
        <v>24</v>
      </c>
      <c r="E26" s="15" t="s">
        <v>130</v>
      </c>
      <c r="F26" s="16" t="s">
        <v>131</v>
      </c>
      <c r="G26" s="19" t="s">
        <v>41</v>
      </c>
      <c r="H26" s="16" t="s">
        <v>42</v>
      </c>
      <c r="I26" s="17" t="s">
        <v>84</v>
      </c>
      <c r="J26" s="20">
        <v>1</v>
      </c>
      <c r="K26" s="18">
        <v>42948</v>
      </c>
      <c r="L26" s="18">
        <v>42978</v>
      </c>
      <c r="M26" s="30">
        <f t="shared" si="0"/>
        <v>4.2857142857142856</v>
      </c>
      <c r="N26" s="17">
        <v>1</v>
      </c>
      <c r="O26" s="66" t="s">
        <v>149</v>
      </c>
      <c r="P26" s="42" t="s">
        <v>29</v>
      </c>
    </row>
    <row r="27" spans="1:16" s="24" customFormat="1" ht="220.5" customHeight="1" x14ac:dyDescent="0.25">
      <c r="A27" s="26">
        <v>12</v>
      </c>
      <c r="B27" s="24" t="s">
        <v>101</v>
      </c>
      <c r="C27" s="17" t="s">
        <v>26</v>
      </c>
      <c r="D27" s="17" t="s">
        <v>24</v>
      </c>
      <c r="E27" s="15" t="s">
        <v>130</v>
      </c>
      <c r="F27" s="16" t="s">
        <v>131</v>
      </c>
      <c r="G27" s="19" t="s">
        <v>41</v>
      </c>
      <c r="H27" s="16" t="s">
        <v>108</v>
      </c>
      <c r="I27" s="17" t="s">
        <v>43</v>
      </c>
      <c r="J27" s="20">
        <v>1</v>
      </c>
      <c r="K27" s="18">
        <v>42979</v>
      </c>
      <c r="L27" s="18">
        <v>43039</v>
      </c>
      <c r="M27" s="30">
        <f t="shared" si="0"/>
        <v>8.5714285714285712</v>
      </c>
      <c r="N27" s="17">
        <v>1</v>
      </c>
      <c r="O27" s="63" t="s">
        <v>150</v>
      </c>
      <c r="P27" s="42" t="s">
        <v>29</v>
      </c>
    </row>
    <row r="28" spans="1:16" s="24" customFormat="1" ht="273" customHeight="1" x14ac:dyDescent="0.25">
      <c r="A28" s="27">
        <v>13</v>
      </c>
      <c r="B28" s="35" t="s">
        <v>102</v>
      </c>
      <c r="C28" s="17" t="s">
        <v>26</v>
      </c>
      <c r="D28" s="17" t="s">
        <v>24</v>
      </c>
      <c r="E28" s="21" t="s">
        <v>132</v>
      </c>
      <c r="F28" s="19" t="s">
        <v>44</v>
      </c>
      <c r="G28" s="60" t="s">
        <v>85</v>
      </c>
      <c r="H28" s="60" t="s">
        <v>107</v>
      </c>
      <c r="I28" s="64" t="s">
        <v>106</v>
      </c>
      <c r="J28" s="61">
        <v>3</v>
      </c>
      <c r="K28" s="62">
        <v>42928</v>
      </c>
      <c r="L28" s="62">
        <v>43069</v>
      </c>
      <c r="M28" s="30">
        <f t="shared" si="0"/>
        <v>20.142857142857142</v>
      </c>
      <c r="N28" s="61">
        <v>3</v>
      </c>
      <c r="O28" s="63" t="s">
        <v>141</v>
      </c>
      <c r="P28" s="44" t="s">
        <v>29</v>
      </c>
    </row>
    <row r="29" spans="1:16" s="24" customFormat="1" ht="273" customHeight="1" x14ac:dyDescent="0.25">
      <c r="A29" s="28">
        <v>13</v>
      </c>
      <c r="B29" s="36" t="s">
        <v>103</v>
      </c>
      <c r="C29" s="17" t="s">
        <v>26</v>
      </c>
      <c r="D29" s="17" t="s">
        <v>24</v>
      </c>
      <c r="E29" s="21" t="s">
        <v>132</v>
      </c>
      <c r="F29" s="19" t="s">
        <v>44</v>
      </c>
      <c r="G29" s="60" t="s">
        <v>45</v>
      </c>
      <c r="H29" s="60" t="s">
        <v>111</v>
      </c>
      <c r="I29" s="61" t="s">
        <v>46</v>
      </c>
      <c r="J29" s="61">
        <v>2</v>
      </c>
      <c r="K29" s="62">
        <v>43040</v>
      </c>
      <c r="L29" s="62">
        <v>43131</v>
      </c>
      <c r="M29" s="30">
        <f t="shared" si="0"/>
        <v>13</v>
      </c>
      <c r="N29" s="61">
        <v>2</v>
      </c>
      <c r="O29" s="63" t="s">
        <v>151</v>
      </c>
      <c r="P29" s="44" t="s">
        <v>29</v>
      </c>
    </row>
    <row r="30" spans="1:16" s="24" customFormat="1" ht="12.75" x14ac:dyDescent="0.25">
      <c r="A30" s="37"/>
      <c r="O30" s="45"/>
    </row>
    <row r="31" spans="1:16" s="22" customFormat="1" ht="12.75" x14ac:dyDescent="0.25">
      <c r="O31" s="46"/>
    </row>
    <row r="32" spans="1:16" s="22" customFormat="1" ht="12.75" x14ac:dyDescent="0.25">
      <c r="O32" s="46"/>
    </row>
    <row r="33" spans="15:15" s="22" customFormat="1" ht="12.75" x14ac:dyDescent="0.25">
      <c r="O33" s="46"/>
    </row>
    <row r="34" spans="15:15" s="22" customFormat="1" ht="12.75" x14ac:dyDescent="0.25">
      <c r="O34" s="46"/>
    </row>
    <row r="35" spans="15:15" s="22" customFormat="1" ht="12.75" x14ac:dyDescent="0.25">
      <c r="O35" s="46"/>
    </row>
    <row r="36" spans="15:15" s="22" customFormat="1" ht="12.75" x14ac:dyDescent="0.25">
      <c r="O36" s="46"/>
    </row>
    <row r="37" spans="15:15" s="22" customFormat="1" ht="12.75" x14ac:dyDescent="0.25">
      <c r="O37" s="46"/>
    </row>
    <row r="38" spans="15:15" s="22" customFormat="1" ht="12.75" x14ac:dyDescent="0.25">
      <c r="O38" s="46"/>
    </row>
    <row r="39" spans="15:15" s="22" customFormat="1" ht="12.75" x14ac:dyDescent="0.25">
      <c r="O39" s="46"/>
    </row>
    <row r="40" spans="15:15" s="22" customFormat="1" ht="12.75" x14ac:dyDescent="0.25">
      <c r="O40" s="46"/>
    </row>
    <row r="41" spans="15:15" s="22" customFormat="1" ht="12.75" x14ac:dyDescent="0.25">
      <c r="O41" s="46"/>
    </row>
    <row r="42" spans="15:15" s="22" customFormat="1" ht="12.75" x14ac:dyDescent="0.25">
      <c r="O42" s="46"/>
    </row>
    <row r="43" spans="15:15" s="22" customFormat="1" ht="12.75" x14ac:dyDescent="0.25">
      <c r="O43" s="46"/>
    </row>
    <row r="44" spans="15:15" s="22" customFormat="1" ht="12.75" x14ac:dyDescent="0.25">
      <c r="O44" s="46"/>
    </row>
    <row r="45" spans="15:15" s="22" customFormat="1" ht="12.75" x14ac:dyDescent="0.25">
      <c r="O45" s="46"/>
    </row>
    <row r="46" spans="15:15" s="22" customFormat="1" ht="12.75" x14ac:dyDescent="0.25">
      <c r="O46" s="46"/>
    </row>
    <row r="47" spans="15:15" s="22" customFormat="1" ht="12.75" x14ac:dyDescent="0.25">
      <c r="O47" s="46"/>
    </row>
    <row r="48" spans="15:15" s="22" customFormat="1" ht="12.75" x14ac:dyDescent="0.25">
      <c r="O48" s="46"/>
    </row>
    <row r="49" spans="15:15" s="22" customFormat="1" ht="12.75" x14ac:dyDescent="0.25">
      <c r="O49" s="46"/>
    </row>
    <row r="50" spans="15:15" s="22" customFormat="1" ht="12.75" x14ac:dyDescent="0.25">
      <c r="O50" s="46"/>
    </row>
    <row r="51" spans="15:15" s="22" customFormat="1" ht="12.75" x14ac:dyDescent="0.25">
      <c r="O51" s="46"/>
    </row>
    <row r="52" spans="15:15" s="22" customFormat="1" ht="12.75" x14ac:dyDescent="0.25">
      <c r="O52" s="46"/>
    </row>
    <row r="53" spans="15:15" s="22" customFormat="1" ht="12.75" x14ac:dyDescent="0.25">
      <c r="O53" s="46"/>
    </row>
    <row r="54" spans="15:15" s="22" customFormat="1" ht="12.75" x14ac:dyDescent="0.25">
      <c r="O54" s="46"/>
    </row>
    <row r="55" spans="15:15" s="22" customFormat="1" ht="12.75" x14ac:dyDescent="0.25">
      <c r="O55" s="46"/>
    </row>
    <row r="56" spans="15:15" s="22" customFormat="1" ht="12.75" x14ac:dyDescent="0.25">
      <c r="O56" s="46"/>
    </row>
    <row r="57" spans="15:15" s="22" customFormat="1" ht="12.75" x14ac:dyDescent="0.25">
      <c r="O57" s="46"/>
    </row>
    <row r="58" spans="15:15" s="22" customFormat="1" ht="12.75" x14ac:dyDescent="0.25">
      <c r="O58" s="46"/>
    </row>
    <row r="59" spans="15:15" s="22" customFormat="1" ht="12.75" x14ac:dyDescent="0.25">
      <c r="O59" s="46"/>
    </row>
    <row r="60" spans="15:15" s="22" customFormat="1" ht="12.75" x14ac:dyDescent="0.25">
      <c r="O60" s="46"/>
    </row>
    <row r="61" spans="15:15" s="22" customFormat="1" ht="12.75" x14ac:dyDescent="0.25">
      <c r="O61" s="46"/>
    </row>
    <row r="62" spans="15:15" s="22" customFormat="1" ht="12.75" x14ac:dyDescent="0.25">
      <c r="O62" s="46"/>
    </row>
    <row r="63" spans="15:15" s="22" customFormat="1" ht="12.75" x14ac:dyDescent="0.25">
      <c r="O63" s="46"/>
    </row>
    <row r="64" spans="15:15" s="22" customFormat="1" ht="12.75" x14ac:dyDescent="0.25">
      <c r="O64" s="46"/>
    </row>
    <row r="65" spans="15:15" s="22" customFormat="1" ht="12.75" x14ac:dyDescent="0.25">
      <c r="O65" s="46"/>
    </row>
    <row r="66" spans="15:15" s="22" customFormat="1" ht="12.75" x14ac:dyDescent="0.25">
      <c r="O66" s="46"/>
    </row>
    <row r="67" spans="15:15" s="22" customFormat="1" ht="12.75" x14ac:dyDescent="0.25">
      <c r="O67" s="46"/>
    </row>
    <row r="68" spans="15:15" s="22" customFormat="1" ht="12.75" x14ac:dyDescent="0.25">
      <c r="O68" s="46"/>
    </row>
    <row r="69" spans="15:15" s="22" customFormat="1" ht="12.75" x14ac:dyDescent="0.25">
      <c r="O69" s="46"/>
    </row>
    <row r="70" spans="15:15" s="22" customFormat="1" ht="12.75" x14ac:dyDescent="0.25">
      <c r="O70" s="46"/>
    </row>
    <row r="71" spans="15:15" s="22" customFormat="1" ht="12.75" x14ac:dyDescent="0.25">
      <c r="O71" s="46"/>
    </row>
    <row r="72" spans="15:15" s="22" customFormat="1" ht="12.75" x14ac:dyDescent="0.25">
      <c r="O72" s="46"/>
    </row>
    <row r="73" spans="15:15" s="22" customFormat="1" ht="12.75" x14ac:dyDescent="0.25">
      <c r="O73" s="46"/>
    </row>
    <row r="74" spans="15:15" s="22" customFormat="1" ht="12.75" x14ac:dyDescent="0.25">
      <c r="O74" s="46"/>
    </row>
    <row r="75" spans="15:15" s="22" customFormat="1" ht="12.75" x14ac:dyDescent="0.25">
      <c r="O75" s="46"/>
    </row>
    <row r="351005" spans="1:1" ht="114.75" x14ac:dyDescent="0.25">
      <c r="A351005" s="22" t="s">
        <v>25</v>
      </c>
    </row>
    <row r="351006" spans="1:1" ht="140.25" x14ac:dyDescent="0.25">
      <c r="A351006" s="22" t="s">
        <v>26</v>
      </c>
    </row>
  </sheetData>
  <autoFilter ref="A8:O29">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6">
    <mergeCell ref="D1:G1"/>
    <mergeCell ref="D2:G2"/>
    <mergeCell ref="B8:O8"/>
    <mergeCell ref="E4:F4"/>
    <mergeCell ref="E6:F6"/>
    <mergeCell ref="E5:F5"/>
  </mergeCells>
  <dataValidations count="12">
    <dataValidation type="date" allowBlank="1" showInputMessage="1" errorTitle="Entrada no válida" error="Por favor escriba una fecha válida (AAAA/MM/DD)" promptTitle="Ingrese una fecha (AAAA/MM/DD)" prompt=" Registre la FECHA PROGRAMADA para el inicio de la actividad. (FORMATO AAAA/MM/DD)" sqref="K22:L22 L11:L12 K11:K20 L17 K23:K29 L24:L2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3 L28:L29 L13:L16 L18:L21">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21 I14:I16 I11:I12 I24:I29 I19:I22">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H15 G14:G29 H23:I2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2 H14 H16 H18:H22 H24:H29">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4:N16 N21:N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J14:J29 N12 N17:N20">
      <formula1>-9223372036854770000</formula1>
      <formula2>9223372036854770000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14:F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
      <formula1>$A$351004:$A$351006</formula1>
    </dataValidation>
    <dataValidation type="textLength" allowBlank="1" showInputMessage="1" error="Escriba un texto  Maximo 390 Caracteres" promptTitle="Cualquier contenido Maximo 390 Caracteres" prompt=" Registre aspectos importantes a considerar. (MÁX. 390 CARACTERES)" sqref="P11:P29 O11:O13 O15:O29">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9">
      <formula1>-9223372036854770000</formula1>
      <formula2>9223372036854770000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4:E29">
      <formula1>0</formula1>
      <formula2>390</formula2>
    </dataValidation>
  </dataValidations>
  <printOptions horizontalCentered="1" verticalCentered="1"/>
  <pageMargins left="0.78740157480314965" right="0.78740157480314965" top="0.78740157480314965" bottom="0.78740157480314965"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F14.1  PLANES DE MEJORAMIENT...</vt:lpstr>
      <vt:lpstr>Hoja1</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Mahalia Nathalie Garcia Villa</cp:lastModifiedBy>
  <cp:lastPrinted>2017-10-09T13:44:22Z</cp:lastPrinted>
  <dcterms:created xsi:type="dcterms:W3CDTF">2017-07-11T15:28:39Z</dcterms:created>
  <dcterms:modified xsi:type="dcterms:W3CDTF">2018-02-27T19:42:04Z</dcterms:modified>
</cp:coreProperties>
</file>