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2"/>
  </bookViews>
  <sheets>
    <sheet name="PORTADA" sheetId="1" r:id="rId1"/>
    <sheet name="OBJETIVO" sheetId="2" r:id="rId2"/>
    <sheet name="INFO ENTIDAD" sheetId="3" r:id="rId3"/>
    <sheet name="PAA" sheetId="4" r:id="rId4"/>
    <sheet name="CONTROL DE CAMBIOS" sheetId="5" r:id="rId5"/>
  </sheets>
  <definedNames>
    <definedName name="_xlnm._FilterDatabase" localSheetId="3" hidden="1">'PAA'!$A$5:$R$76</definedName>
    <definedName name="_xlnm.Print_Area" localSheetId="2">'INFO ENTIDAD'!$A$2:$D$17</definedName>
    <definedName name="_xlnm.Print_Area" localSheetId="1">'OBJETIVO'!$A$1:$F$9</definedName>
    <definedName name="_xlnm.Print_Area" localSheetId="3">'PAA'!$B$1:$R$31</definedName>
    <definedName name="_xlnm.Print_Area" localSheetId="0">'PORTADA'!$A$1:$K$48</definedName>
    <definedName name="_xlnm.Print_Titles" localSheetId="3">'PAA'!$4:$5</definedName>
  </definedNames>
  <calcPr fullCalcOnLoad="1"/>
</workbook>
</file>

<file path=xl/comments4.xml><?xml version="1.0" encoding="utf-8"?>
<comments xmlns="http://schemas.openxmlformats.org/spreadsheetml/2006/main">
  <authors>
    <author>Liliana Beatriz Buitrago Barreto</author>
  </authors>
  <commentList>
    <comment ref="K53" authorId="0">
      <text>
        <r>
          <rPr>
            <b/>
            <sz val="9"/>
            <rFont val="Tahoma"/>
            <family val="2"/>
          </rPr>
          <t>Liliana Beatriz Buitrago Barreto:</t>
        </r>
        <r>
          <rPr>
            <sz val="9"/>
            <rFont val="Tahoma"/>
            <family val="2"/>
          </rPr>
          <t xml:space="preserve">
Esta contratación se realiza con recursos de funcionamiento.</t>
        </r>
      </text>
    </comment>
    <comment ref="J55" authorId="0">
      <text>
        <r>
          <rPr>
            <b/>
            <sz val="9"/>
            <rFont val="Tahoma"/>
            <family val="2"/>
          </rPr>
          <t>Liliana Beatriz Buitrago Barreto:</t>
        </r>
        <r>
          <rPr>
            <sz val="9"/>
            <rFont val="Tahoma"/>
            <family val="2"/>
          </rPr>
          <t xml:space="preserve">
Se requiere presupuesto de la DAF: $250.000.000.
La OTSI aportaría $250.000.000.</t>
        </r>
      </text>
    </comment>
  </commentList>
</comments>
</file>

<file path=xl/sharedStrings.xml><?xml version="1.0" encoding="utf-8"?>
<sst xmlns="http://schemas.openxmlformats.org/spreadsheetml/2006/main" count="985" uniqueCount="234">
  <si>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</si>
  <si>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</si>
  <si>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</si>
  <si>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</si>
  <si>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</si>
  <si>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</si>
  <si>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</si>
  <si>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</si>
  <si>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</si>
  <si>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</si>
  <si>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</si>
  <si>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</si>
  <si>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</si>
  <si>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Página web</t>
  </si>
  <si>
    <t>Fecha de última actualización del PAA</t>
  </si>
  <si>
    <t>PLAN ANUAL DE ADQUISICIONES</t>
  </si>
  <si>
    <t>Valor total del PAA</t>
  </si>
  <si>
    <t>Límite de contratación menor cuantía</t>
  </si>
  <si>
    <t>Límite de contratación mínima cuantía</t>
  </si>
  <si>
    <t xml:space="preserve">Misión </t>
  </si>
  <si>
    <t>Visión</t>
  </si>
  <si>
    <t>FECHA</t>
  </si>
  <si>
    <t>CAMBIOS</t>
  </si>
  <si>
    <t>ENTE APROBADOR</t>
  </si>
  <si>
    <t>VERSIÓN</t>
  </si>
  <si>
    <t>Fecha estimada de presentación de ofertas
(mes)</t>
  </si>
  <si>
    <t>Ubicación</t>
  </si>
  <si>
    <t>Nombre del responsable</t>
  </si>
  <si>
    <t>Teléfono del responsable</t>
  </si>
  <si>
    <t>Correo electrónico del responsable</t>
  </si>
  <si>
    <t>Códigos UNSPSC
(cada código separado por ;)</t>
  </si>
  <si>
    <t>Fecha estimada de inicio de proceso de selección
(mes)</t>
  </si>
  <si>
    <t>Duración estimada del contrato (número)</t>
  </si>
  <si>
    <t>Duración estimada del contrato (intervalo: días, meses, años)</t>
  </si>
  <si>
    <t>Unidad de contratación
(referencia)</t>
  </si>
  <si>
    <r>
      <rPr>
        <b/>
        <sz val="12"/>
        <color indexed="8"/>
        <rFont val="Arial Narrow"/>
        <family val="2"/>
      </rPr>
      <t>Código:</t>
    </r>
    <r>
      <rPr>
        <sz val="12"/>
        <color indexed="8"/>
        <rFont val="Arial Narrow"/>
        <family val="2"/>
      </rPr>
      <t xml:space="preserve"> D101PR01F05</t>
    </r>
  </si>
  <si>
    <r>
      <rPr>
        <b/>
        <sz val="12"/>
        <color indexed="8"/>
        <rFont val="Arial Narrow"/>
        <family val="2"/>
      </rPr>
      <t>Versión:</t>
    </r>
    <r>
      <rPr>
        <sz val="12"/>
        <color indexed="8"/>
        <rFont val="Arial Narrow"/>
        <family val="2"/>
      </rPr>
      <t xml:space="preserve"> 00</t>
    </r>
  </si>
  <si>
    <r>
      <rPr>
        <b/>
        <sz val="12"/>
        <color indexed="8"/>
        <rFont val="Arial Narrow"/>
        <family val="2"/>
      </rPr>
      <t>Fecha:</t>
    </r>
    <r>
      <rPr>
        <sz val="12"/>
        <color indexed="8"/>
        <rFont val="Arial Narrow"/>
        <family val="2"/>
      </rPr>
      <t xml:space="preserve"> 2019-01-03</t>
    </r>
  </si>
  <si>
    <t>Seleccionar la sociedad fiduciaria con la que se celebrará un contrato de fiducia mercantil en virtud del cual se constituirá el patrimonio autónomo para la administración de los recursos del “Fondo Nacional de Financiamiento para la Ciencia, la Tecnología y la Innovación – Fondo Francisco José de Caldas.</t>
  </si>
  <si>
    <t>Contratos de prestación de servicios profesionales o de apoyo a la gestión de los proyectos financiados por el Sistema General de Regalías en los cuales el Ministerio de Ciecia, Tecnología e Innovación actua como entidad ejecutora</t>
  </si>
  <si>
    <t>Contratos de prestación de servicios profesionales o de apoyo a la gestión para ejercer la correcta vigilancia de los recursos a proyectos ejecutados por entidades de naturaleza privada y financiados con recursos del Sistema General de Regalías</t>
  </si>
  <si>
    <t>Licitación Pública</t>
  </si>
  <si>
    <t>Meses</t>
  </si>
  <si>
    <t>Sistema General de Regalias</t>
  </si>
  <si>
    <t>N/A</t>
  </si>
  <si>
    <t>NO</t>
  </si>
  <si>
    <t>EDUARDO ROJAS PINEDA</t>
  </si>
  <si>
    <t>erojas@minciencias.gov.co</t>
  </si>
  <si>
    <t>No</t>
  </si>
  <si>
    <t xml:space="preserve">El Plan de adquisiciones busca que MINCIENCIAS aumente la probabilidad de lograr mejores condiciones de adquirir los bienes y servicios que requiere, a través de la participación de un mayor número de oferentes interesados en los procesos de selección que se van a adelantar durante el año fiscal; así mismo busca facilitar que el Estado cuente con información suficiente para realizar compras coordinadas. </t>
  </si>
  <si>
    <t xml:space="preserve">De acuerdo con lo establecido por Colombia Compra Eficiente, el Plan Anual de Adquisiciones es un documento de naturaleza informativa y las adquisiciones incluidas en el mismo pueden ser canceladas, revisadas o modificadas.  La información no representa compromiso u obligación alguna por parte de la entidad estatal ni la compromete a adquirir los bienes, obras y servicios en él señalados. </t>
  </si>
  <si>
    <t>Ministerio de Ciencia, Tecnología e Innovación - MINCIENCIAS</t>
  </si>
  <si>
    <t>Avenida Calle 26 No. 57 - 83 Torre 8</t>
  </si>
  <si>
    <t>www.minciencias.gov.co</t>
  </si>
  <si>
    <t>El Ministerio como rector del sector y del SNCTI formula y articula la política pública para la generación de conocimiento, la innovación, la apropiación social y la competitividad. Potencia las capacidades regionales y sectoriales de investigación e innovación para la consolidación de la sociedad del conocimiento. Igualmente, promueve el bienestar social, el desarrollo económico, productivo, sostenible y cultural del territorio y de sus pobladores.</t>
  </si>
  <si>
    <t>El Ministerio de Ciencia, Tecnología e Innovación será reconocido como el propulsor de la transformación de Colombia hacia una Sociedad del Conocimiento y por enfrentar los retos y desafíos de la cuarta revolución industrial. Igualmente, será identificado por su liderazgo e impacto en las regiones y por promover su Desarrollo Sostenible desde la investigación y la innovación, a través de la articulación Universidad, Empresa, Estado y Sociedad.</t>
  </si>
  <si>
    <t xml:space="preserve">Contratos de prestación de servicios profesionales o de apoyo a la gestión de los proyectos financiados con recursos del presupuesto de funcionamiento del  Sistema General de Regalías, asignado al Ministerio de Ciecia, Tecnología e Innovación </t>
  </si>
  <si>
    <t>Enero</t>
  </si>
  <si>
    <t>NA</t>
  </si>
  <si>
    <t>DIRECCIÓN DE GESTIÓN DE RECURSOS DE LA CTEI</t>
  </si>
  <si>
    <t>Suministro de tiquetes aéreos nacionales e internacionales para el Ministerio de Ciencia, Tecnología e Innovación- MINCIENCIAS</t>
  </si>
  <si>
    <t>Marzo</t>
  </si>
  <si>
    <t>Acuerdo Marco / Licitación Pública</t>
  </si>
  <si>
    <t>YOLANDA ACEVEDO ROJAS</t>
  </si>
  <si>
    <t>yacevedo@minciencias.gov.co</t>
  </si>
  <si>
    <t>Programa de Bilinguismo</t>
  </si>
  <si>
    <t>marzo</t>
  </si>
  <si>
    <t>abril</t>
  </si>
  <si>
    <t>Presupuesto General de la Nación</t>
  </si>
  <si>
    <t xml:space="preserve">NO </t>
  </si>
  <si>
    <t>Secretaria General - Direccón de Talento Humano</t>
  </si>
  <si>
    <t xml:space="preserve">CLAUDIA CONSUELO CEPEDA </t>
  </si>
  <si>
    <t>cccepedab@minciencias.gov.co</t>
  </si>
  <si>
    <t>Prestación del servicio de Intervención del Clima y  Cultura Organizacional y en el  Ministerio  de Ciencia , Tecnología e Innovación, MINCIENCIAS.</t>
  </si>
  <si>
    <t>mayo</t>
  </si>
  <si>
    <t>Contratar los servicios de capacitación en programas bajo la modalidad de cursos de educación continuada y permanente en el marco del Plan Institucional de Capacitación 2023 de los servidores públicos del Ministerio de Ciencia Tecnología e Innovación</t>
  </si>
  <si>
    <t xml:space="preserve">Contratación de la prestación del servicios para la realización de las evaluaciones medicas ocupacionales ,analisis de puesto de trabajo y actividades contempladas en el marco del programa de medicina preventiva  del Sistema de Gestion de Seguridad y Salud en el Trabajo del  Ministerio  de Ciencia , Tecnología e Innovación.
</t>
  </si>
  <si>
    <t>Mínima cuantía</t>
  </si>
  <si>
    <t xml:space="preserve">Contratación de la prestación del servicios para la  intervención de los factores de Riesgo Psicosocial  y la ejecución de las actividades propias del programa de vigilancia epidemiologica de riesgo psicosocial en el  Ministerio  de Ciencia , Tecnología e Innovación, MINCIENCIAS en cumplimiento de la Resolución No. 2646 de 2008 del Ministerio de Protección Social y la Resolución 2404 de 2019 expedida por el Ministerio de Trabajo
</t>
  </si>
  <si>
    <t>Febrero</t>
  </si>
  <si>
    <t>Contratación de la prestación del servicios para la organizar y ejecutar las actividades contempladas dentro del Plan de Bienestar Social para la vigencia 2023, orientadas a propiciar condiciones que favorezcan el desarrollo integral y la calidad de vida  del talento humano  en el  Ministerio  de Ciencia , Tecnología e Innovación, MINCIENCIAS</t>
  </si>
  <si>
    <t>Agosto</t>
  </si>
  <si>
    <t>Bogotá D.C.</t>
  </si>
  <si>
    <t>Carlos Eduardo Orjuela Oliveros</t>
  </si>
  <si>
    <t>ceorjuela@minciencias.gov.co</t>
  </si>
  <si>
    <t>Sistema RFID</t>
  </si>
  <si>
    <t>Abril</t>
  </si>
  <si>
    <t>Mayo</t>
  </si>
  <si>
    <t>Renovar los certificados SSL para dominios y subdominios</t>
  </si>
  <si>
    <t>Octubre</t>
  </si>
  <si>
    <t>Noviembre</t>
  </si>
  <si>
    <t>Contratar el mantenimiento preventivo para el parque tecnológico y bolsa de repuestos, para el Ministerio de Ciencia, Tecnología e Innovación</t>
  </si>
  <si>
    <t>Realizar la adquisición de cintas LTO 7  para el Ministerio de Ciencia, Tecnología e Innovación – Minciencias.</t>
  </si>
  <si>
    <t>Adquisición de los los servicios de soporte, mantenimiento y garantía y actualización de versión del licenciamiento de la herramienta Hopex de  Mega y de transferencia del conocimiento para puesta en operación</t>
  </si>
  <si>
    <t>Selección abreviada por subasta inversa</t>
  </si>
  <si>
    <t>Renovar licencias de las herramientas gestión de logs, análisis de vulnerabilidades, auditoría para la infraestructura tecnológica, y detección de vulnerabilidades de las aplicaciones web</t>
  </si>
  <si>
    <t>Renovar la suscripción de la solución en la nube para la plataforma virtual de aprendizaje.</t>
  </si>
  <si>
    <t>Renovar el licenciamiento de RedHat que incluye soporte, actualizaciones y registro para las máquinas virtuales Linux del Ministerio de Ciencia, Tecnología e Innovación - MINCIENCIAS</t>
  </si>
  <si>
    <t>Renovar el licenciamiento Backup Exec de Veritas para servidores, que incluye soporte especializado, para el Ministerio de Ciencia Tecnología e Innovación - MINCIENCIAS</t>
  </si>
  <si>
    <t>Descripción: Adquirir y renovar el licenciamiento, soporte y actualizaciones de las herramientas AD Manager y AD SelfService del Ministerio de ciencia Tecnología e Innovación – MINCIENCIAS</t>
  </si>
  <si>
    <t>Licenciamiento de herramientas de apoyo informático, diseño, y comunicaciones</t>
  </si>
  <si>
    <t>Renovación licencias de la plataforma de comunicación y colaboración Google Workspace</t>
  </si>
  <si>
    <t>Acuerdo Marco de Precios</t>
  </si>
  <si>
    <t>Adquisición de una herramienta para la autogestión de usuarios</t>
  </si>
  <si>
    <t>Junio</t>
  </si>
  <si>
    <t>Renovación licenciamiento Herramienta PRTG</t>
  </si>
  <si>
    <t>Septiembre</t>
  </si>
  <si>
    <t>Adquisición y renovación de soluciones tecnológicas, licenciamiento y servicios de seguridad informática para el Ministerio de Ciencia Tecnología e Innovación - MINCIENCIAS</t>
  </si>
  <si>
    <t>Renovación registro direccionamiento público</t>
  </si>
  <si>
    <t>Renovación y adquisición de licenciamiento Microsoft y servicios especializados para el Ministerio de Ciencia, Tecnología e Innovación - Minciencias.</t>
  </si>
  <si>
    <t>Adquisición de herramienta de inteligencia de negocios</t>
  </si>
  <si>
    <t>Julio</t>
  </si>
  <si>
    <t>Renovación del servicio de soporte de la suite de mesa de servicios de TI (CA), que incluye  soporte especializado</t>
  </si>
  <si>
    <t>Servicio de backup en la nube de la información institucional</t>
  </si>
  <si>
    <t>Adquirir soporte y garantía extendida, que incluye los servicios de soporte especializado, mantenimientos preventivos y/o correctivos de la plataforma de telecomunicacionesmarca Avayadel Ministerio de Ciencia, Tecnología e Innovación</t>
  </si>
  <si>
    <t>Renovación del soporte de la solución de seguridad perimetral y de usuario final.</t>
  </si>
  <si>
    <t>Renovación de soporte, garantía y mantenimiento de la solución inalámbrica.</t>
  </si>
  <si>
    <t>Servicio de internet para el Ministerio de Ciencia, Tecnología e Innovación</t>
  </si>
  <si>
    <t>Si</t>
  </si>
  <si>
    <t>Sin solicitar</t>
  </si>
  <si>
    <t>Renovar los servicios de soporte técnico, actualización y mantenimiento de la licencia de uso del software SUITE VISIÓN EMPRESARIAL – GINA.</t>
  </si>
  <si>
    <t xml:space="preserve">Servicio de arrendamiento WEBSAFI ERP y soporte por bolsa de horas.
</t>
  </si>
  <si>
    <t>Renovación Vantage Point</t>
  </si>
  <si>
    <t>Renovación del soporte, la garantía y contratación del mantenimiento para la Solución de bases de datos y herramientas de capa media Oracle.</t>
  </si>
  <si>
    <t>Servicios de consultoria para la implementación de la práctica de Arquitectura Empresairal para desarrollar iniciativas de transformación digital del Ministerio de Ciencia, Tecnología e Innovación</t>
  </si>
  <si>
    <t>Concurso de méritos</t>
  </si>
  <si>
    <t>Contratar la arquitectura, diseño e implementación del Plan de Recuperación ante Desastres - DRP para la infraestructura tecnológica del Ministerio</t>
  </si>
  <si>
    <t>Selección abreviada</t>
  </si>
  <si>
    <t>Contratar los servicios de DNS externo en la nube</t>
  </si>
  <si>
    <t xml:space="preserve">
Renovación tecnológica switches de la Red LAN del Ministerio</t>
  </si>
  <si>
    <t xml:space="preserve">Adquisición tecnologica  BMS </t>
  </si>
  <si>
    <t>Renovación tecnológica de la plataforma de impresión con la cual cuenta el Ministerio.</t>
  </si>
  <si>
    <t>Adquisición de equipos de cómputo tipo portátil para el Ministerio</t>
  </si>
  <si>
    <t>Adquisición de equipos de cómputo tipo escritorio para el Ministerio</t>
  </si>
  <si>
    <t>Renovación tecnológica de las UPS del datacenter del ministerio de Ciencia, Tecnología e Innovación - MinCiencias.</t>
  </si>
  <si>
    <t xml:space="preserve">Selección abreviada  </t>
  </si>
  <si>
    <t>Contratar el mantenimiento de los páneles y equipos  que incluye peinado, identificación y marquillado de elementos</t>
  </si>
  <si>
    <t>80111600;80101506</t>
  </si>
  <si>
    <t>80101500;86111600;81131500</t>
  </si>
  <si>
    <t>Contratos de prestación de servicios profesionales o de apoyo a la gestión de las áreas misionales</t>
  </si>
  <si>
    <t>Contratación Directa</t>
  </si>
  <si>
    <t xml:space="preserve">Yolanda Acevedo Rojas </t>
  </si>
  <si>
    <t>6258481 Ext. 3500</t>
  </si>
  <si>
    <t xml:space="preserve">yacevedo@minciencias.gov.co </t>
  </si>
  <si>
    <t>Contratos de prestación de servicios profesionales o de apoyo a la gestión de las áreas de apoyo</t>
  </si>
  <si>
    <t xml:space="preserve">Presupuesto General de la Nación </t>
  </si>
  <si>
    <t>Recarga y mantenimiento de extintores de MINCIENCIAS</t>
  </si>
  <si>
    <t>Presupuesto de entidad nacional</t>
  </si>
  <si>
    <t>Luz Adriana Figueroa Gómez</t>
  </si>
  <si>
    <t>6258480</t>
  </si>
  <si>
    <t>lafigueroa@minciencias.gov.co</t>
  </si>
  <si>
    <t>Uso de áreas comunes (Ductos del Edificio T7/T8)</t>
  </si>
  <si>
    <t>SI</t>
  </si>
  <si>
    <t>Sin tramitar</t>
  </si>
  <si>
    <t>Arrendamiento parqueadero para vehículo</t>
  </si>
  <si>
    <t>78131602</t>
  </si>
  <si>
    <t>Servicio de bodegaje y custodia documental</t>
  </si>
  <si>
    <t>Contratar un intermediario de seguros, legalmente establecido en Colombia y autorizado por la superintendencia financiera, para que preste al Ministerio de Ciencia, Tecnología e Innovación los servicios de intermediación y asesoría integral en la elaboración, contratación, administración, ejecución y manejo de las pólizas que integran el programa de seguros que se requiere para la protección de sus activos, bienes, intereses patrimoniales o de aquellos a su cargo o bajo</t>
  </si>
  <si>
    <t>Concurso de méritos abierto</t>
  </si>
  <si>
    <t>SOAT Seguro obligatorio para el parque automotor de Minciencias</t>
  </si>
  <si>
    <t>Adquisición de elementos de ferretería, eléctricos o electrónicos</t>
  </si>
  <si>
    <t>Suministro de papelería y útiles de escritorio</t>
  </si>
  <si>
    <t xml:space="preserve">Dotación a que tienen derecho los servidores públicos del Ministerio. </t>
  </si>
  <si>
    <t>Claudia Consuelo Cepeda Benito</t>
  </si>
  <si>
    <t>Suministro de combustible parque automotor de la Entidad</t>
  </si>
  <si>
    <t>Seléccion abreviada - acuerdo marco</t>
  </si>
  <si>
    <t>Servicio de vigilancia y seguridad privada</t>
  </si>
  <si>
    <t>Selección abreviada menor cuantía</t>
  </si>
  <si>
    <t>Adquisición del servicio integral de Aseo y Cafetería incluido el suministro de insumos</t>
  </si>
  <si>
    <t>Servicio de mantenimiento preventivo y correctivo, incluyendo el suministro de repuestos, mano de obra y accesorios para cada uno de los vehículos que conforman el parque automotor de  MINCIENCIAS</t>
  </si>
  <si>
    <t>7</t>
  </si>
  <si>
    <t>Programa de seguros que se requiere para mantener protegidos todos los bienes e intereses patrimoniales y de los que llegare a ser responsable de la entidad.</t>
  </si>
  <si>
    <t>78102200</t>
  </si>
  <si>
    <t>472 - Contratar la prestación de los servicios de correo certificado en sus diferentes modalidades y el servicio de mensajería especializada, de acuerdo con las necesidades del Ministerio de Ciencia Tecnología e innovación - Minciencias.</t>
  </si>
  <si>
    <t>84131503</t>
  </si>
  <si>
    <t>Póliza de seguros todo riesgo para los vehículos de la entidad</t>
  </si>
  <si>
    <t>2</t>
  </si>
  <si>
    <t>Convenio Interadministrativo Unidad Nacional de Protección</t>
  </si>
  <si>
    <t>90121502</t>
  </si>
  <si>
    <t>Prestar el servicio de transporte aéreo de pasajeros en vuelos de operación no regular y adquisición de tiquetes aéreos nacionales e internacionales de acuerdo con las necesidades del ministerio de ciencia, tecnología e innovación.</t>
  </si>
  <si>
    <t>9</t>
  </si>
  <si>
    <t>Sí</t>
  </si>
  <si>
    <t>Nancy Paola Mora Baquero</t>
  </si>
  <si>
    <t>npmora@minciencias.gov.co</t>
  </si>
  <si>
    <t>43233201</t>
  </si>
  <si>
    <t>Suministro de certificados digitales de función pública con los cupos de emisión y sus correspondientes dispositivos criptográficos de almacenamiento digital TOKEN, de acuerdo con la necesidad de la Entidad.</t>
  </si>
  <si>
    <t>5</t>
  </si>
  <si>
    <t>Contratar una solución para la automatizacióny/o sistematización de procesos institucionales</t>
  </si>
  <si>
    <t>84121500;84121700;84121800</t>
  </si>
  <si>
    <t>85122201;85111604;
85101706;85101707;85101502</t>
  </si>
  <si>
    <t>43212200;43233000;43232300;43233400;43201800;81111800;81112000;81112200;43232309;811120062</t>
  </si>
  <si>
    <t>78181703;95121644</t>
  </si>
  <si>
    <t>84131500;84131600</t>
  </si>
  <si>
    <t>31162800;30191800;39121700</t>
  </si>
  <si>
    <t>14111506;44111900;44121800;44101800;
44121900;44121500;
44122000;44121600;
44122100;44121700;
44111500</t>
  </si>
  <si>
    <t>53101502;53101504;
53101602;53101604;
53101902;53101902;
53102502;53111601;53111602</t>
  </si>
  <si>
    <t>92101501;92121502;92121504</t>
  </si>
  <si>
    <t>81111800;81111808;43222500;43233200;32151800</t>
  </si>
  <si>
    <t>43231511;81111820;81111509;81112201</t>
  </si>
  <si>
    <t>76111501;90101700</t>
  </si>
  <si>
    <t xml:space="preserve">72151700;46171600;72151500;92121700;81112200
</t>
  </si>
  <si>
    <t>43211600;43211700;43211800;44102200;44103000;44103100;43202002</t>
  </si>
  <si>
    <t>81112202;81111811;81111820;81111501;81111508;81111806;81111808;43231507;43232302:</t>
  </si>
  <si>
    <t>81111501;1111503;81111504;81111508;81112216;81112106</t>
  </si>
  <si>
    <t>43231500;43232800;43232900;43233000;81111800;81112200</t>
  </si>
  <si>
    <t>43232300;43232100;43232700;43232800;43232900</t>
  </si>
  <si>
    <t>43231500;43232100;43232300;43232600;43232700;43232800;43232900;43233000;81111800;81112200;</t>
  </si>
  <si>
    <t>43231500;43232100;43232300;43232600;43232700;
43232800;43232901</t>
  </si>
  <si>
    <t>81111501;81111503;81111504;81111508;43231500;43232700;43232800;81112200;43232300;43233000</t>
  </si>
  <si>
    <t>43232300;43232500;43231513</t>
  </si>
  <si>
    <t>81111800;43230000;</t>
  </si>
  <si>
    <t>81111501;81111503;81111504;81111508</t>
  </si>
  <si>
    <t>92121700;81112200;81111800;81111500;72151500;72151700;46171600;43223300;43211700;41111900;39121500</t>
  </si>
  <si>
    <t>81112200;43233200;43222500;43222503;43233205;81111500</t>
  </si>
  <si>
    <t>43232100;43232300;80101500;81111700</t>
  </si>
  <si>
    <t>43231500;43232300;43232600;43232100;81111800;
81112200</t>
  </si>
  <si>
    <t>80101507;80111617;80111614;80111621</t>
  </si>
  <si>
    <t>80101500;80101507;80101510;80101600;80161501</t>
  </si>
  <si>
    <t>43222503;43233205;81111500;81112200</t>
  </si>
  <si>
    <t>43221700;43221800;43222600;43223300</t>
  </si>
  <si>
    <t>81112306;81000000;82000000,43000000;44000000,
81112204;43233701</t>
  </si>
  <si>
    <t>81101701;81161700;81141800</t>
  </si>
  <si>
    <t>81101700;81111800;81111500;81112000</t>
  </si>
  <si>
    <t>43232800;43232801;43232900</t>
  </si>
  <si>
    <t>43222640;43232804;81112308;81112203;81111500</t>
  </si>
  <si>
    <t>92121504;92101501;92121801</t>
  </si>
  <si>
    <t>81111820;72103302;43191504</t>
  </si>
  <si>
    <t>81111800;81111500;43233200;43222500;43232300;81112300;81112200</t>
  </si>
  <si>
    <t>MINCIENCIAS en consonancia con lo establecido en el Plan Nacional de Desarrollo, tiene por objetivos para el cuatrienio:
1. Consolidar la institucionalidad y gobernanza de MINCIENCIAS para el fortalecimiento del SNCTI que potencie los vinculos entre la Universidad-Empresa -Estado y Sociedad
2. Fomentar la generación y uso del conocimiento científico y tecnológico  para la consolidación de la sociedad del conocimiento
3. Impulsar el desarrollo tecnológico y la innovación para la transformación social y productiva
4. Fomentar la vocación científica y la formación del capital humano en CTeI y promover su vinculación a Entidades del SNCTeI
5. Promover la divulgación, la generación de redes y la apropiación social del conocimiento
6. Promover el desarrollo y la consolidación de la CTeI en las regiones
7. Fomentar un MinCiencias Integro, Efectivo e Innovador</t>
  </si>
  <si>
    <t>Sandra Liliana Martínez León
Secretario General 
slmartinez@minciencias.gov.co</t>
  </si>
  <si>
    <t>3 de enero de 2023</t>
  </si>
  <si>
    <t>CONTROL DE CAMBIOS AL PLAN DE ANUAL DE ADQUISICIONES 2023</t>
  </si>
  <si>
    <t>Aprobación del PAA</t>
  </si>
  <si>
    <t>Comité de Gestión y Desempeño Sectorial e Institucional, sesión 01</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</si>
</sst>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quot;$&quot;\ * #,##0_);_(&quot;$&quot;\ * \(#,##0\);_(&quot;$&quot;\ * &quot;-&quot;??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_-&quot;$&quot;* #,##0_-;\-&quot;$&quot;* #,##0_-;_-&quot;$&quot;* &quot;-&quot;??_-;_-@_-"/>
    <numFmt numFmtId="198" formatCode="_(&quot;$&quot;\ * #,##0.0_);_(&quot;$&quot;\ * \(#,##0.0\);_(&quot;$&quot;\ * &quot;-&quot;??_);_(@_)"/>
    <numFmt numFmtId="199" formatCode="&quot;$&quot;#,##0"/>
    <numFmt numFmtId="200" formatCode="&quot;$&quot;\ #,##0"/>
    <numFmt numFmtId="201" formatCode="_-&quot;$&quot;\ * #,##0_-;\-&quot;$&quot;\ * #,##0_-;_-&quot;$&quot;\ * &quot;-&quot;_-;_-@"/>
    <numFmt numFmtId="202" formatCode="&quot;$ &quot;#,##0"/>
  </numFmts>
  <fonts count="80">
    <font>
      <sz val="11"/>
      <color theme="1"/>
      <name val="Calibri"/>
      <family val="2"/>
    </font>
    <font>
      <sz val="11"/>
      <color indexed="8"/>
      <name val="Calibri"/>
      <family val="2"/>
    </font>
    <font>
      <sz val="10"/>
      <color indexed="8"/>
      <name val="Arial"/>
      <family val="2"/>
    </font>
    <font>
      <sz val="12"/>
      <color indexed="8"/>
      <name val="Arial Narrow"/>
      <family val="2"/>
    </font>
    <font>
      <b/>
      <sz val="12"/>
      <color indexed="8"/>
      <name val="Arial Narrow"/>
      <family val="2"/>
    </font>
    <font>
      <sz val="10"/>
      <name val="Arial Narrow"/>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sz val="11"/>
      <color indexed="9"/>
      <name val="Arial Narrow"/>
      <family val="2"/>
    </font>
    <font>
      <sz val="12"/>
      <color indexed="9"/>
      <name val="Arial Narrow"/>
      <family val="2"/>
    </font>
    <font>
      <sz val="12"/>
      <color indexed="8"/>
      <name val="Arial"/>
      <family val="2"/>
    </font>
    <font>
      <b/>
      <sz val="12"/>
      <color indexed="8"/>
      <name val="Arial"/>
      <family val="2"/>
    </font>
    <font>
      <b/>
      <sz val="16"/>
      <color indexed="9"/>
      <name val="Arial Narrow"/>
      <family val="2"/>
    </font>
    <font>
      <sz val="12"/>
      <color indexed="9"/>
      <name val="Arial"/>
      <family val="2"/>
    </font>
    <font>
      <b/>
      <sz val="28"/>
      <color indexed="8"/>
      <name val="Arial Narrow"/>
      <family val="2"/>
    </font>
    <font>
      <b/>
      <sz val="12"/>
      <color indexed="9"/>
      <name val="Arial Narrow"/>
      <family val="2"/>
    </font>
    <font>
      <b/>
      <sz val="10"/>
      <color indexed="9"/>
      <name val="Arial Narrow"/>
      <family val="2"/>
    </font>
    <font>
      <u val="single"/>
      <sz val="10"/>
      <color indexed="12"/>
      <name val="Arial Narrow"/>
      <family val="2"/>
    </font>
    <font>
      <sz val="10"/>
      <color indexed="8"/>
      <name val="Arial Narrow"/>
      <family val="2"/>
    </font>
    <font>
      <b/>
      <sz val="14"/>
      <color indexed="9"/>
      <name val="Arial Narrow"/>
      <family val="2"/>
    </font>
    <font>
      <b/>
      <sz val="18"/>
      <color indexed="8"/>
      <name val="Arial Narrow"/>
      <family val="2"/>
    </font>
    <font>
      <sz val="8"/>
      <name val="Segoe UI"/>
      <family val="2"/>
    </font>
    <font>
      <sz val="22"/>
      <color indexed="9"/>
      <name val="Arial"/>
      <family val="0"/>
    </font>
    <font>
      <b/>
      <sz val="22"/>
      <color indexed="9"/>
      <name val="Arial"/>
      <family val="0"/>
    </font>
    <font>
      <b/>
      <sz val="22"/>
      <color indexed="9"/>
      <name val="Arial Narrow"/>
      <family val="0"/>
    </font>
    <font>
      <sz val="18"/>
      <color indexed="8"/>
      <name val="Arial Narrow"/>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1"/>
      <color theme="0"/>
      <name val="Arial Narrow"/>
      <family val="2"/>
    </font>
    <font>
      <sz val="12"/>
      <color theme="1"/>
      <name val="Arial Narrow"/>
      <family val="2"/>
    </font>
    <font>
      <sz val="12"/>
      <color theme="0"/>
      <name val="Arial Narrow"/>
      <family val="2"/>
    </font>
    <font>
      <sz val="12"/>
      <color theme="1"/>
      <name val="Arial"/>
      <family val="2"/>
    </font>
    <font>
      <b/>
      <sz val="12"/>
      <color theme="1"/>
      <name val="Arial"/>
      <family val="2"/>
    </font>
    <font>
      <b/>
      <sz val="16"/>
      <color theme="0"/>
      <name val="Arial Narrow"/>
      <family val="2"/>
    </font>
    <font>
      <sz val="12"/>
      <color theme="0"/>
      <name val="Arial"/>
      <family val="2"/>
    </font>
    <font>
      <b/>
      <sz val="28"/>
      <color theme="1"/>
      <name val="Arial Narrow"/>
      <family val="2"/>
    </font>
    <font>
      <b/>
      <sz val="12"/>
      <color theme="0"/>
      <name val="Arial Narrow"/>
      <family val="2"/>
    </font>
    <font>
      <b/>
      <sz val="10"/>
      <color theme="0"/>
      <name val="Arial Narrow"/>
      <family val="2"/>
    </font>
    <font>
      <u val="single"/>
      <sz val="10"/>
      <color theme="10"/>
      <name val="Arial Narrow"/>
      <family val="2"/>
    </font>
    <font>
      <sz val="10"/>
      <color theme="1"/>
      <name val="Arial Narrow"/>
      <family val="2"/>
    </font>
    <font>
      <sz val="10"/>
      <color rgb="FF000000"/>
      <name val="Arial Narrow"/>
      <family val="2"/>
    </font>
    <font>
      <b/>
      <sz val="14"/>
      <color theme="0"/>
      <name val="Arial Narrow"/>
      <family val="2"/>
    </font>
    <font>
      <b/>
      <sz val="18"/>
      <color theme="1"/>
      <name val="Arial Narrow"/>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66CC"/>
        <bgColor indexed="64"/>
      </patternFill>
    </fill>
    <fill>
      <patternFill patternType="solid">
        <fgColor rgb="FF3366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thin"/>
    </border>
    <border>
      <left style="thin"/>
      <right style="thin"/>
      <top/>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thin">
        <color rgb="FF000000"/>
      </right>
      <top/>
      <bottom style="thin">
        <color rgb="FF000000"/>
      </bottom>
    </border>
    <border>
      <left/>
      <right>
        <color indexed="63"/>
      </right>
      <top/>
      <bottom style="thin">
        <color rgb="FF000000"/>
      </bottom>
    </border>
    <border>
      <left/>
      <right style="thin">
        <color rgb="FF000000"/>
      </right>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medium"/>
    </border>
    <border>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11">
    <xf numFmtId="0" fontId="0" fillId="0" borderId="0" xfId="0" applyFont="1" applyAlignment="1">
      <alignment/>
    </xf>
    <xf numFmtId="0" fontId="0" fillId="33" borderId="0" xfId="0" applyFill="1" applyAlignment="1">
      <alignment/>
    </xf>
    <xf numFmtId="0" fontId="63" fillId="33" borderId="0" xfId="0" applyFont="1" applyFill="1"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wrapText="1"/>
    </xf>
    <xf numFmtId="0" fontId="67" fillId="33" borderId="0" xfId="0" applyFont="1" applyFill="1" applyAlignment="1">
      <alignment/>
    </xf>
    <xf numFmtId="0" fontId="68" fillId="33" borderId="0" xfId="0" applyFont="1" applyFill="1" applyAlignment="1">
      <alignment/>
    </xf>
    <xf numFmtId="0" fontId="67" fillId="0" borderId="0" xfId="0" applyFont="1" applyAlignment="1">
      <alignment wrapText="1"/>
    </xf>
    <xf numFmtId="0" fontId="69" fillId="33" borderId="0" xfId="0" applyFont="1" applyFill="1" applyBorder="1" applyAlignment="1">
      <alignment horizontal="center" vertical="center"/>
    </xf>
    <xf numFmtId="0" fontId="70" fillId="33" borderId="0" xfId="0" applyFont="1" applyFill="1" applyBorder="1" applyAlignment="1">
      <alignment wrapText="1"/>
    </xf>
    <xf numFmtId="0" fontId="67" fillId="33" borderId="0" xfId="0" applyFont="1" applyFill="1" applyBorder="1" applyAlignment="1">
      <alignment wrapText="1"/>
    </xf>
    <xf numFmtId="0" fontId="71" fillId="33" borderId="0" xfId="0" applyFont="1" applyFill="1" applyBorder="1" applyAlignment="1">
      <alignment/>
    </xf>
    <xf numFmtId="0" fontId="72" fillId="33" borderId="0" xfId="0" applyFont="1" applyFill="1" applyBorder="1" applyAlignment="1">
      <alignment horizontal="center"/>
    </xf>
    <xf numFmtId="0" fontId="65" fillId="33" borderId="18" xfId="0" applyFont="1" applyFill="1" applyBorder="1" applyAlignment="1">
      <alignment vertical="center" wrapText="1"/>
    </xf>
    <xf numFmtId="0" fontId="65" fillId="33" borderId="19" xfId="0" applyFont="1" applyFill="1" applyBorder="1" applyAlignment="1">
      <alignment vertical="center" wrapText="1"/>
    </xf>
    <xf numFmtId="0" fontId="65" fillId="33" borderId="20" xfId="0" applyFont="1" applyFill="1" applyBorder="1" applyAlignment="1">
      <alignment vertical="center" wrapText="1"/>
    </xf>
    <xf numFmtId="0" fontId="65" fillId="33" borderId="21" xfId="0" applyFont="1" applyFill="1" applyBorder="1" applyAlignment="1">
      <alignment vertical="center" wrapText="1"/>
    </xf>
    <xf numFmtId="0" fontId="65" fillId="33" borderId="21" xfId="0" applyFont="1" applyFill="1" applyBorder="1" applyAlignment="1" quotePrefix="1">
      <alignment horizontal="left" vertical="center" wrapText="1"/>
    </xf>
    <xf numFmtId="0" fontId="65" fillId="33" borderId="21" xfId="0" applyFont="1" applyFill="1" applyBorder="1" applyAlignment="1">
      <alignment horizontal="justify" vertical="center" wrapText="1"/>
    </xf>
    <xf numFmtId="192" fontId="65" fillId="33" borderId="21" xfId="0" applyNumberFormat="1" applyFont="1" applyFill="1" applyBorder="1" applyAlignment="1">
      <alignment vertical="center" wrapText="1"/>
    </xf>
    <xf numFmtId="0" fontId="65" fillId="33" borderId="22" xfId="0" applyFont="1" applyFill="1" applyBorder="1" applyAlignment="1">
      <alignment vertical="center" wrapText="1"/>
    </xf>
    <xf numFmtId="0" fontId="65" fillId="33" borderId="0" xfId="0" applyFont="1" applyFill="1" applyAlignment="1">
      <alignment wrapText="1"/>
    </xf>
    <xf numFmtId="0" fontId="5" fillId="33" borderId="0" xfId="0" applyFont="1" applyFill="1" applyAlignment="1">
      <alignment/>
    </xf>
    <xf numFmtId="0" fontId="5" fillId="33" borderId="0" xfId="0" applyFont="1" applyFill="1" applyAlignment="1">
      <alignment horizontal="center" vertical="center"/>
    </xf>
    <xf numFmtId="0" fontId="63" fillId="33" borderId="23" xfId="0" applyFont="1" applyFill="1" applyBorder="1" applyAlignment="1">
      <alignment/>
    </xf>
    <xf numFmtId="0" fontId="72" fillId="34" borderId="23" xfId="54" applyFont="1" applyFill="1" applyBorder="1" applyAlignment="1">
      <alignment horizontal="center" vertical="center" wrapText="1"/>
      <protection/>
    </xf>
    <xf numFmtId="0" fontId="72" fillId="34" borderId="24" xfId="54" applyFont="1" applyFill="1" applyBorder="1" applyAlignment="1">
      <alignment horizontal="center" vertical="center" wrapText="1"/>
      <protection/>
    </xf>
    <xf numFmtId="0" fontId="73" fillId="35" borderId="23" xfId="0" applyFont="1" applyFill="1" applyBorder="1" applyAlignment="1">
      <alignment horizontal="center" vertical="center"/>
    </xf>
    <xf numFmtId="0" fontId="53" fillId="33" borderId="21" xfId="46" applyFill="1" applyBorder="1" applyAlignment="1" quotePrefix="1">
      <alignment vertical="center" wrapText="1"/>
    </xf>
    <xf numFmtId="0" fontId="65" fillId="0" borderId="21" xfId="0" applyFont="1" applyBorder="1" applyAlignment="1">
      <alignment vertical="center" wrapText="1"/>
    </xf>
    <xf numFmtId="0" fontId="74" fillId="0" borderId="23" xfId="46" applyFont="1" applyFill="1" applyBorder="1" applyAlignment="1">
      <alignment horizontal="center" vertical="center" wrapText="1"/>
    </xf>
    <xf numFmtId="192" fontId="74" fillId="0" borderId="23" xfId="46" applyNumberFormat="1" applyFont="1" applyFill="1" applyBorder="1" applyAlignment="1">
      <alignment horizontal="center" vertical="center" wrapText="1"/>
    </xf>
    <xf numFmtId="0" fontId="67" fillId="33" borderId="0" xfId="0" applyFont="1" applyFill="1" applyAlignment="1">
      <alignment horizontal="center" wrapText="1"/>
    </xf>
    <xf numFmtId="0" fontId="5" fillId="0" borderId="23" xfId="0" applyFont="1" applyFill="1" applyBorder="1" applyAlignment="1">
      <alignment horizontal="center" vertical="center" wrapText="1"/>
    </xf>
    <xf numFmtId="0" fontId="5" fillId="0" borderId="23" xfId="54" applyFont="1" applyFill="1" applyBorder="1" applyAlignment="1">
      <alignment horizontal="center" vertical="center" wrapText="1"/>
      <protection/>
    </xf>
    <xf numFmtId="0" fontId="75" fillId="0" borderId="23" xfId="0" applyFont="1" applyFill="1" applyBorder="1" applyAlignment="1">
      <alignment horizontal="center" vertical="center" wrapText="1"/>
    </xf>
    <xf numFmtId="49" fontId="5" fillId="0" borderId="23" xfId="0" applyNumberFormat="1" applyFont="1" applyFill="1" applyBorder="1" applyAlignment="1" quotePrefix="1">
      <alignment horizontal="center" vertical="center" wrapText="1"/>
    </xf>
    <xf numFmtId="49" fontId="75" fillId="0" borderId="23" xfId="0" applyNumberFormat="1" applyFont="1" applyFill="1" applyBorder="1" applyAlignment="1" quotePrefix="1">
      <alignment horizontal="center" vertical="center"/>
    </xf>
    <xf numFmtId="49" fontId="75" fillId="0" borderId="23" xfId="0" applyNumberFormat="1" applyFont="1" applyFill="1" applyBorder="1" applyAlignment="1" quotePrefix="1">
      <alignment horizontal="center" vertical="center" wrapText="1"/>
    </xf>
    <xf numFmtId="49" fontId="75" fillId="0" borderId="23"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5" fillId="0" borderId="28" xfId="54" applyFont="1" applyFill="1" applyBorder="1" applyAlignment="1">
      <alignment horizontal="center" vertical="center" wrapText="1"/>
      <protection/>
    </xf>
    <xf numFmtId="0" fontId="75" fillId="0" borderId="25"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5" fillId="0" borderId="25" xfId="54" applyFont="1" applyFill="1" applyBorder="1" applyAlignment="1">
      <alignment horizontal="center" vertical="center" wrapText="1"/>
      <protection/>
    </xf>
    <xf numFmtId="49" fontId="75" fillId="0" borderId="26" xfId="0" applyNumberFormat="1" applyFont="1" applyFill="1" applyBorder="1" applyAlignment="1" quotePrefix="1">
      <alignment horizontal="center" vertical="center" wrapText="1"/>
    </xf>
    <xf numFmtId="49" fontId="75" fillId="0" borderId="25" xfId="0" applyNumberFormat="1" applyFont="1" applyFill="1" applyBorder="1" applyAlignment="1" quotePrefix="1">
      <alignment horizontal="center" vertical="center" wrapText="1"/>
    </xf>
    <xf numFmtId="49" fontId="5" fillId="0" borderId="25" xfId="0" applyNumberFormat="1" applyFont="1" applyFill="1" applyBorder="1" applyAlignment="1" quotePrefix="1">
      <alignment horizontal="center" vertical="center" wrapText="1"/>
    </xf>
    <xf numFmtId="0" fontId="75" fillId="0" borderId="29" xfId="0" applyFont="1" applyFill="1" applyBorder="1" applyAlignment="1">
      <alignment horizontal="center" vertical="center" wrapText="1"/>
    </xf>
    <xf numFmtId="0" fontId="74" fillId="0" borderId="25" xfId="46" applyFont="1" applyFill="1" applyBorder="1" applyAlignment="1">
      <alignment horizontal="center" vertical="center" wrapText="1"/>
    </xf>
    <xf numFmtId="192" fontId="75" fillId="0" borderId="23" xfId="51" applyNumberFormat="1" applyFont="1" applyFill="1" applyBorder="1" applyAlignment="1">
      <alignment horizontal="center" vertical="center" wrapText="1"/>
    </xf>
    <xf numFmtId="192" fontId="67" fillId="33" borderId="0" xfId="0" applyNumberFormat="1" applyFont="1" applyFill="1" applyAlignment="1">
      <alignment wrapText="1"/>
    </xf>
    <xf numFmtId="192" fontId="65" fillId="33" borderId="21" xfId="0" applyNumberFormat="1" applyFont="1" applyFill="1" applyBorder="1" applyAlignment="1">
      <alignment horizontal="right" vertical="center" wrapText="1"/>
    </xf>
    <xf numFmtId="0" fontId="5" fillId="0" borderId="29" xfId="54" applyFont="1" applyFill="1" applyBorder="1" applyAlignment="1">
      <alignment horizontal="center" vertical="center" wrapText="1"/>
      <protection/>
    </xf>
    <xf numFmtId="0" fontId="5" fillId="0" borderId="27" xfId="54" applyFont="1" applyFill="1" applyBorder="1" applyAlignment="1">
      <alignment horizontal="center" vertical="center" wrapText="1"/>
      <protection/>
    </xf>
    <xf numFmtId="192" fontId="75" fillId="0" borderId="25" xfId="51" applyNumberFormat="1" applyFont="1" applyFill="1" applyBorder="1" applyAlignment="1">
      <alignment horizontal="center" vertical="center" wrapText="1"/>
    </xf>
    <xf numFmtId="192" fontId="75" fillId="0" borderId="27" xfId="51" applyNumberFormat="1" applyFont="1" applyFill="1" applyBorder="1" applyAlignment="1">
      <alignment horizontal="center" vertical="center" wrapText="1"/>
    </xf>
    <xf numFmtId="0" fontId="76" fillId="0" borderId="23" xfId="0" applyFont="1" applyFill="1" applyBorder="1" applyAlignment="1">
      <alignment horizontal="center" vertical="center" wrapText="1"/>
    </xf>
    <xf numFmtId="0" fontId="5" fillId="0" borderId="23" xfId="0" applyFont="1" applyFill="1" applyBorder="1" applyAlignment="1" applyProtection="1">
      <alignment horizontal="center" vertical="center" wrapText="1"/>
      <protection locked="0"/>
    </xf>
    <xf numFmtId="192" fontId="5" fillId="0" borderId="23" xfId="51" applyNumberFormat="1" applyFont="1" applyFill="1" applyBorder="1" applyAlignment="1" applyProtection="1">
      <alignment horizontal="center" vertical="center" wrapText="1"/>
      <protection locked="0"/>
    </xf>
    <xf numFmtId="14" fontId="5" fillId="0" borderId="23" xfId="54" applyNumberFormat="1" applyFont="1" applyFill="1" applyBorder="1" applyAlignment="1">
      <alignment horizontal="center" vertical="center" wrapText="1"/>
      <protection/>
    </xf>
    <xf numFmtId="0" fontId="74" fillId="0" borderId="23" xfId="0" applyFont="1" applyFill="1" applyBorder="1" applyAlignment="1">
      <alignment horizontal="center" vertical="center" wrapText="1"/>
    </xf>
    <xf numFmtId="0" fontId="75" fillId="0" borderId="23" xfId="0" applyFont="1" applyFill="1" applyBorder="1" applyAlignment="1">
      <alignment horizontal="center" vertical="center"/>
    </xf>
    <xf numFmtId="192" fontId="75" fillId="0" borderId="23" xfId="51" applyNumberFormat="1" applyFont="1" applyFill="1" applyBorder="1" applyAlignment="1">
      <alignment horizontal="center" vertical="center"/>
    </xf>
    <xf numFmtId="49" fontId="75" fillId="0" borderId="29" xfId="0" applyNumberFormat="1" applyFont="1" applyFill="1" applyBorder="1" applyAlignment="1" quotePrefix="1">
      <alignment horizontal="center" vertical="center" wrapText="1"/>
    </xf>
    <xf numFmtId="192" fontId="75" fillId="0" borderId="26" xfId="51" applyNumberFormat="1" applyFont="1" applyFill="1" applyBorder="1" applyAlignment="1">
      <alignment horizontal="center" vertical="center" wrapText="1"/>
    </xf>
    <xf numFmtId="192" fontId="75" fillId="0" borderId="29" xfId="51" applyNumberFormat="1" applyFont="1" applyFill="1" applyBorder="1" applyAlignment="1">
      <alignment horizontal="center" vertical="center" wrapText="1"/>
    </xf>
    <xf numFmtId="0" fontId="74" fillId="0" borderId="30" xfId="46"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5" fillId="0" borderId="31" xfId="0" applyFont="1" applyFill="1" applyBorder="1" applyAlignment="1">
      <alignment horizontal="center" vertical="center" wrapText="1"/>
    </xf>
    <xf numFmtId="0" fontId="76" fillId="0" borderId="28" xfId="0" applyFont="1" applyFill="1" applyBorder="1" applyAlignment="1">
      <alignment horizontal="center" vertical="center" wrapText="1"/>
    </xf>
    <xf numFmtId="192" fontId="75" fillId="0" borderId="28" xfId="51" applyNumberFormat="1" applyFont="1" applyFill="1" applyBorder="1" applyAlignment="1">
      <alignment horizontal="center" vertical="center" wrapText="1"/>
    </xf>
    <xf numFmtId="0" fontId="5" fillId="0" borderId="28" xfId="0" applyFont="1" applyFill="1" applyBorder="1" applyAlignment="1">
      <alignment horizontal="center" vertical="center" wrapText="1"/>
    </xf>
    <xf numFmtId="0" fontId="75" fillId="0" borderId="32" xfId="0" applyFont="1" applyFill="1" applyBorder="1" applyAlignment="1">
      <alignment horizontal="center" vertical="center" wrapText="1"/>
    </xf>
    <xf numFmtId="4" fontId="76" fillId="0" borderId="23" xfId="0" applyNumberFormat="1" applyFont="1" applyFill="1" applyBorder="1" applyAlignment="1">
      <alignment horizontal="center" vertical="center" wrapText="1"/>
    </xf>
    <xf numFmtId="0" fontId="76" fillId="0" borderId="33" xfId="0" applyFont="1" applyFill="1" applyBorder="1" applyAlignment="1">
      <alignment horizontal="center" vertical="center" wrapText="1"/>
    </xf>
    <xf numFmtId="0" fontId="63" fillId="33" borderId="23" xfId="0" applyFont="1" applyFill="1" applyBorder="1" applyAlignment="1">
      <alignment horizontal="center" vertical="center" wrapText="1"/>
    </xf>
    <xf numFmtId="0" fontId="63" fillId="33" borderId="23" xfId="0" applyFont="1" applyFill="1" applyBorder="1" applyAlignment="1">
      <alignment horizontal="center" vertical="center"/>
    </xf>
    <xf numFmtId="14" fontId="63" fillId="33" borderId="23" xfId="0" applyNumberFormat="1" applyFont="1" applyFill="1" applyBorder="1" applyAlignment="1">
      <alignment vertical="center"/>
    </xf>
    <xf numFmtId="0" fontId="77" fillId="35" borderId="23" xfId="0" applyFont="1" applyFill="1" applyBorder="1" applyAlignment="1">
      <alignment horizontal="center" vertical="center"/>
    </xf>
    <xf numFmtId="0" fontId="65" fillId="33" borderId="23" xfId="0" applyFont="1" applyFill="1" applyBorder="1" applyAlignment="1">
      <alignment horizontal="center" vertical="center" wrapText="1"/>
    </xf>
    <xf numFmtId="0" fontId="65" fillId="33" borderId="34" xfId="0" applyFont="1" applyFill="1" applyBorder="1" applyAlignment="1">
      <alignment horizontal="center" vertical="center" wrapText="1"/>
    </xf>
    <xf numFmtId="0" fontId="65" fillId="33" borderId="35" xfId="0" applyFont="1" applyFill="1" applyBorder="1" applyAlignment="1">
      <alignment horizontal="center" vertical="center" wrapText="1"/>
    </xf>
    <xf numFmtId="0" fontId="65" fillId="33" borderId="36" xfId="0" applyFont="1" applyFill="1" applyBorder="1" applyAlignment="1">
      <alignment horizontal="center" vertical="center" wrapText="1"/>
    </xf>
    <xf numFmtId="0" fontId="72" fillId="35" borderId="37" xfId="0" applyFont="1" applyFill="1" applyBorder="1" applyAlignment="1">
      <alignment horizontal="center"/>
    </xf>
    <xf numFmtId="0" fontId="72" fillId="35" borderId="38" xfId="0" applyFont="1" applyFill="1" applyBorder="1" applyAlignment="1">
      <alignment horizontal="center"/>
    </xf>
    <xf numFmtId="0" fontId="78" fillId="33" borderId="23"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70" fillId="33" borderId="39" xfId="0" applyFont="1" applyFill="1" applyBorder="1" applyAlignment="1">
      <alignment horizontal="center" wrapText="1"/>
    </xf>
    <xf numFmtId="0" fontId="70" fillId="33" borderId="40" xfId="0" applyFont="1" applyFill="1" applyBorder="1" applyAlignment="1">
      <alignment horizontal="center" wrapText="1"/>
    </xf>
    <xf numFmtId="0" fontId="70" fillId="33" borderId="41" xfId="0" applyFont="1" applyFill="1" applyBorder="1" applyAlignment="1">
      <alignment horizontal="center" wrapText="1"/>
    </xf>
    <xf numFmtId="0" fontId="70" fillId="33" borderId="42" xfId="0" applyFont="1" applyFill="1" applyBorder="1" applyAlignment="1">
      <alignment horizontal="center" wrapText="1"/>
    </xf>
    <xf numFmtId="0" fontId="70" fillId="33" borderId="43" xfId="0" applyFont="1" applyFill="1" applyBorder="1" applyAlignment="1">
      <alignment horizontal="center" wrapText="1"/>
    </xf>
    <xf numFmtId="0" fontId="70" fillId="33" borderId="44" xfId="0" applyFont="1" applyFill="1" applyBorder="1" applyAlignment="1">
      <alignment horizontal="center" wrapText="1"/>
    </xf>
    <xf numFmtId="0" fontId="77" fillId="35" borderId="23"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CV2005"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4</xdr:row>
      <xdr:rowOff>123825</xdr:rowOff>
    </xdr:from>
    <xdr:to>
      <xdr:col>9</xdr:col>
      <xdr:colOff>228600</xdr:colOff>
      <xdr:row>11</xdr:row>
      <xdr:rowOff>133350</xdr:rowOff>
    </xdr:to>
    <xdr:sp>
      <xdr:nvSpPr>
        <xdr:cNvPr id="1" name="AutoShape 4"/>
        <xdr:cNvSpPr>
          <a:spLocks/>
        </xdr:cNvSpPr>
      </xdr:nvSpPr>
      <xdr:spPr>
        <a:xfrm>
          <a:off x="5486400" y="895350"/>
          <a:ext cx="0" cy="1600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533400</xdr:colOff>
      <xdr:row>11</xdr:row>
      <xdr:rowOff>133350</xdr:rowOff>
    </xdr:from>
    <xdr:to>
      <xdr:col>9</xdr:col>
      <xdr:colOff>228600</xdr:colOff>
      <xdr:row>11</xdr:row>
      <xdr:rowOff>133350</xdr:rowOff>
    </xdr:to>
    <xdr:sp>
      <xdr:nvSpPr>
        <xdr:cNvPr id="2" name="AutoShape 10"/>
        <xdr:cNvSpPr>
          <a:spLocks/>
        </xdr:cNvSpPr>
      </xdr:nvSpPr>
      <xdr:spPr>
        <a:xfrm flipH="1">
          <a:off x="704850" y="2495550"/>
          <a:ext cx="4781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219075</xdr:colOff>
      <xdr:row>14</xdr:row>
      <xdr:rowOff>38100</xdr:rowOff>
    </xdr:from>
    <xdr:to>
      <xdr:col>9</xdr:col>
      <xdr:colOff>219075</xdr:colOff>
      <xdr:row>24</xdr:row>
      <xdr:rowOff>0</xdr:rowOff>
    </xdr:to>
    <xdr:sp>
      <xdr:nvSpPr>
        <xdr:cNvPr id="3" name="Rectangle 11"/>
        <xdr:cNvSpPr>
          <a:spLocks/>
        </xdr:cNvSpPr>
      </xdr:nvSpPr>
      <xdr:spPr>
        <a:xfrm>
          <a:off x="390525" y="2971800"/>
          <a:ext cx="5086350" cy="1638300"/>
        </a:xfrm>
        <a:prstGeom prst="rect">
          <a:avLst/>
        </a:prstGeom>
        <a:solidFill>
          <a:srgbClr val="3366CC"/>
        </a:solidFill>
        <a:ln w="38100" cmpd="sng">
          <a:solidFill>
            <a:srgbClr val="3366CC"/>
          </a:solidFill>
          <a:headEnd type="none"/>
          <a:tailEnd type="none"/>
        </a:ln>
      </xdr:spPr>
      <xdr:txBody>
        <a:bodyPr vertOverflow="clip" wrap="square"/>
        <a:p>
          <a:pPr algn="ctr">
            <a:defRPr/>
          </a:pPr>
          <a:r>
            <a:rPr lang="en-US" cap="none" sz="2200" b="0" i="0" u="none" baseline="0">
              <a:solidFill>
                <a:srgbClr val="FFFFFF"/>
              </a:solidFill>
            </a:rPr>
            <a:t>
</a:t>
          </a:r>
          <a:r>
            <a:rPr lang="en-US" cap="none" sz="2200" b="1" i="0" u="none" baseline="0">
              <a:solidFill>
                <a:srgbClr val="FFFFFF"/>
              </a:solidFill>
            </a:rPr>
            <a:t> </a:t>
          </a:r>
          <a:r>
            <a:rPr lang="en-US" cap="none" sz="2200" b="1" i="0" u="none" baseline="0">
              <a:solidFill>
                <a:srgbClr val="FFFFFF"/>
              </a:solidFill>
            </a:rPr>
            <a:t>PLAN ANUAL DE ADQUISICIONES
</a:t>
          </a:r>
          <a:r>
            <a:rPr lang="en-US" cap="none" sz="2200" b="1" i="0" u="none" baseline="0">
              <a:solidFill>
                <a:srgbClr val="FFFFFF"/>
              </a:solidFill>
            </a:rPr>
            <a:t>2023
</a:t>
          </a:r>
        </a:p>
      </xdr:txBody>
    </xdr:sp>
    <xdr:clientData/>
  </xdr:twoCellAnchor>
  <xdr:twoCellAnchor>
    <xdr:from>
      <xdr:col>1</xdr:col>
      <xdr:colOff>533400</xdr:colOff>
      <xdr:row>27</xdr:row>
      <xdr:rowOff>47625</xdr:rowOff>
    </xdr:from>
    <xdr:to>
      <xdr:col>9</xdr:col>
      <xdr:colOff>238125</xdr:colOff>
      <xdr:row>27</xdr:row>
      <xdr:rowOff>47625</xdr:rowOff>
    </xdr:to>
    <xdr:sp>
      <xdr:nvSpPr>
        <xdr:cNvPr id="4" name="AutoShape 13"/>
        <xdr:cNvSpPr>
          <a:spLocks/>
        </xdr:cNvSpPr>
      </xdr:nvSpPr>
      <xdr:spPr>
        <a:xfrm flipH="1">
          <a:off x="704850" y="5229225"/>
          <a:ext cx="4791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238125</xdr:colOff>
      <xdr:row>27</xdr:row>
      <xdr:rowOff>47625</xdr:rowOff>
    </xdr:from>
    <xdr:to>
      <xdr:col>9</xdr:col>
      <xdr:colOff>238125</xdr:colOff>
      <xdr:row>41</xdr:row>
      <xdr:rowOff>57150</xdr:rowOff>
    </xdr:to>
    <xdr:sp>
      <xdr:nvSpPr>
        <xdr:cNvPr id="5" name="AutoShape 14"/>
        <xdr:cNvSpPr>
          <a:spLocks/>
        </xdr:cNvSpPr>
      </xdr:nvSpPr>
      <xdr:spPr>
        <a:xfrm>
          <a:off x="5495925" y="5229225"/>
          <a:ext cx="0" cy="2295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295275</xdr:colOff>
      <xdr:row>32</xdr:row>
      <xdr:rowOff>0</xdr:rowOff>
    </xdr:from>
    <xdr:to>
      <xdr:col>8</xdr:col>
      <xdr:colOff>581025</xdr:colOff>
      <xdr:row>36</xdr:row>
      <xdr:rowOff>95250</xdr:rowOff>
    </xdr:to>
    <xdr:sp>
      <xdr:nvSpPr>
        <xdr:cNvPr id="6" name="Text Box 9"/>
        <xdr:cNvSpPr txBox="1">
          <a:spLocks noChangeArrowheads="1"/>
        </xdr:cNvSpPr>
      </xdr:nvSpPr>
      <xdr:spPr>
        <a:xfrm>
          <a:off x="1009650" y="5943600"/>
          <a:ext cx="3848100" cy="857250"/>
        </a:xfrm>
        <a:prstGeom prst="rect">
          <a:avLst/>
        </a:prstGeom>
        <a:noFill/>
        <a:ln w="9525" cmpd="sng">
          <a:noFill/>
        </a:ln>
      </xdr:spPr>
      <xdr:txBody>
        <a:bodyPr vertOverflow="clip" wrap="square"/>
        <a:p>
          <a:pPr algn="ctr">
            <a:defRPr/>
          </a:pPr>
          <a:r>
            <a:rPr lang="en-US" cap="none" sz="1800" b="0" i="0" u="none" baseline="0">
              <a:solidFill>
                <a:srgbClr val="000000"/>
              </a:solidFill>
            </a:rPr>
            <a:t>03 de Enero de 2023</a:t>
          </a:r>
        </a:p>
      </xdr:txBody>
    </xdr:sp>
    <xdr:clientData/>
  </xdr:twoCellAnchor>
  <xdr:twoCellAnchor editAs="oneCell">
    <xdr:from>
      <xdr:col>3</xdr:col>
      <xdr:colOff>276225</xdr:colOff>
      <xdr:row>38</xdr:row>
      <xdr:rowOff>38100</xdr:rowOff>
    </xdr:from>
    <xdr:to>
      <xdr:col>8</xdr:col>
      <xdr:colOff>161925</xdr:colOff>
      <xdr:row>41</xdr:row>
      <xdr:rowOff>142875</xdr:rowOff>
    </xdr:to>
    <xdr:pic>
      <xdr:nvPicPr>
        <xdr:cNvPr id="7" name="Imagen 10"/>
        <xdr:cNvPicPr preferRelativeResize="1">
          <a:picLocks noChangeAspect="1"/>
        </xdr:cNvPicPr>
      </xdr:nvPicPr>
      <xdr:blipFill>
        <a:blip r:embed="rId1"/>
        <a:stretch>
          <a:fillRect/>
        </a:stretch>
      </xdr:blipFill>
      <xdr:spPr>
        <a:xfrm>
          <a:off x="1524000" y="712470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200025</xdr:rowOff>
    </xdr:from>
    <xdr:to>
      <xdr:col>3</xdr:col>
      <xdr:colOff>476250</xdr:colOff>
      <xdr:row>2</xdr:row>
      <xdr:rowOff>95250</xdr:rowOff>
    </xdr:to>
    <xdr:pic>
      <xdr:nvPicPr>
        <xdr:cNvPr id="1" name="Imagen 2"/>
        <xdr:cNvPicPr preferRelativeResize="1">
          <a:picLocks noChangeAspect="1"/>
        </xdr:cNvPicPr>
      </xdr:nvPicPr>
      <xdr:blipFill>
        <a:blip r:embed="rId1"/>
        <a:stretch>
          <a:fillRect/>
        </a:stretch>
      </xdr:blipFill>
      <xdr:spPr>
        <a:xfrm>
          <a:off x="304800" y="200025"/>
          <a:ext cx="29432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inciencias.gov.co/"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ccepedab@minciencias.gov.co" TargetMode="External" /><Relationship Id="rId2" Type="http://schemas.openxmlformats.org/officeDocument/2006/relationships/hyperlink" Target="mailto:erojas@minciencias.gov.co" TargetMode="External" /><Relationship Id="rId3" Type="http://schemas.openxmlformats.org/officeDocument/2006/relationships/hyperlink" Target="mailto:erojas@minciencias.gov.co" TargetMode="External" /><Relationship Id="rId4" Type="http://schemas.openxmlformats.org/officeDocument/2006/relationships/hyperlink" Target="mailto:erojas@minciencias.gov.co" TargetMode="External" /><Relationship Id="rId5" Type="http://schemas.openxmlformats.org/officeDocument/2006/relationships/hyperlink" Target="mailto:erojas@minciencias.gov.co" TargetMode="External" /><Relationship Id="rId6" Type="http://schemas.openxmlformats.org/officeDocument/2006/relationships/hyperlink" Target="mailto:yacevedo@minciencias.gov.co" TargetMode="External" /><Relationship Id="rId7" Type="http://schemas.openxmlformats.org/officeDocument/2006/relationships/hyperlink" Target="mailto:cccepedab@minciencias.gov.co" TargetMode="External" /><Relationship Id="rId8" Type="http://schemas.openxmlformats.org/officeDocument/2006/relationships/hyperlink" Target="mailto:cccepedab@minciencias.gov.co" TargetMode="External" /><Relationship Id="rId9" Type="http://schemas.openxmlformats.org/officeDocument/2006/relationships/hyperlink" Target="mailto:cccepedab@minciencias.gov.co" TargetMode="External" /><Relationship Id="rId10" Type="http://schemas.openxmlformats.org/officeDocument/2006/relationships/hyperlink" Target="mailto:cccepedab@minciencias.gov.co" TargetMode="External" /><Relationship Id="rId11" Type="http://schemas.openxmlformats.org/officeDocument/2006/relationships/hyperlink" Target="mailto:cccepedab@minciencias.gov.co" TargetMode="External" /><Relationship Id="rId12" Type="http://schemas.openxmlformats.org/officeDocument/2006/relationships/hyperlink" Target="mailto:cccepedab@minciencias.gov.co" TargetMode="External" /><Relationship Id="rId13" Type="http://schemas.openxmlformats.org/officeDocument/2006/relationships/hyperlink" Target="mailto:ceorjuela@minciencias.gov.co" TargetMode="External" /><Relationship Id="rId14" Type="http://schemas.openxmlformats.org/officeDocument/2006/relationships/hyperlink" Target="mailto:ceorjuela@minciencias.gov.co" TargetMode="External" /><Relationship Id="rId15" Type="http://schemas.openxmlformats.org/officeDocument/2006/relationships/hyperlink" Target="mailto:ceorjuela@minciencias.gov.co" TargetMode="External" /><Relationship Id="rId16" Type="http://schemas.openxmlformats.org/officeDocument/2006/relationships/hyperlink" Target="mailto:ceorjuela@minciencias.gov.co" TargetMode="External" /><Relationship Id="rId17" Type="http://schemas.openxmlformats.org/officeDocument/2006/relationships/hyperlink" Target="mailto:ceorjuela@minciencias.gov.co" TargetMode="External" /><Relationship Id="rId18" Type="http://schemas.openxmlformats.org/officeDocument/2006/relationships/hyperlink" Target="mailto:ceorjuela@minciencias.gov.co" TargetMode="External" /><Relationship Id="rId19" Type="http://schemas.openxmlformats.org/officeDocument/2006/relationships/hyperlink" Target="mailto:ceorjuela@minciencias.gov.co" TargetMode="External" /><Relationship Id="rId20" Type="http://schemas.openxmlformats.org/officeDocument/2006/relationships/hyperlink" Target="mailto:ceorjuela@minciencias.gov.co" TargetMode="External" /><Relationship Id="rId21" Type="http://schemas.openxmlformats.org/officeDocument/2006/relationships/hyperlink" Target="mailto:ceorjuela@minciencias.gov.co" TargetMode="External" /><Relationship Id="rId22" Type="http://schemas.openxmlformats.org/officeDocument/2006/relationships/hyperlink" Target="mailto:ceorjuela@minciencias.gov.co" TargetMode="External" /><Relationship Id="rId23" Type="http://schemas.openxmlformats.org/officeDocument/2006/relationships/hyperlink" Target="mailto:ceorjuela@minciencias.gov.co" TargetMode="External" /><Relationship Id="rId24" Type="http://schemas.openxmlformats.org/officeDocument/2006/relationships/hyperlink" Target="mailto:ceorjuela@minciencias.gov.co" TargetMode="External" /><Relationship Id="rId25" Type="http://schemas.openxmlformats.org/officeDocument/2006/relationships/hyperlink" Target="mailto:ceorjuela@minciencias.gov.co" TargetMode="External" /><Relationship Id="rId26" Type="http://schemas.openxmlformats.org/officeDocument/2006/relationships/hyperlink" Target="mailto:ceorjuela@minciencias.gov.co" TargetMode="External" /><Relationship Id="rId27" Type="http://schemas.openxmlformats.org/officeDocument/2006/relationships/hyperlink" Target="mailto:ceorjuela@minciencias.gov.co" TargetMode="External" /><Relationship Id="rId28" Type="http://schemas.openxmlformats.org/officeDocument/2006/relationships/hyperlink" Target="mailto:ceorjuela@minciencias.gov.co" TargetMode="External" /><Relationship Id="rId29" Type="http://schemas.openxmlformats.org/officeDocument/2006/relationships/hyperlink" Target="mailto:ceorjuela@minciencias.gov.co" TargetMode="External" /><Relationship Id="rId30" Type="http://schemas.openxmlformats.org/officeDocument/2006/relationships/hyperlink" Target="mailto:ceorjuela@minciencias.gov.co" TargetMode="External" /><Relationship Id="rId31" Type="http://schemas.openxmlformats.org/officeDocument/2006/relationships/hyperlink" Target="mailto:ceorjuela@minciencias.gov.co" TargetMode="External" /><Relationship Id="rId32" Type="http://schemas.openxmlformats.org/officeDocument/2006/relationships/hyperlink" Target="mailto:ceorjuela@minciencias.gov.co" TargetMode="External" /><Relationship Id="rId33" Type="http://schemas.openxmlformats.org/officeDocument/2006/relationships/hyperlink" Target="mailto:ceorjuela@minciencias.gov.co" TargetMode="External" /><Relationship Id="rId34" Type="http://schemas.openxmlformats.org/officeDocument/2006/relationships/hyperlink" Target="mailto:ceorjuela@minciencias.gov.co" TargetMode="External" /><Relationship Id="rId35" Type="http://schemas.openxmlformats.org/officeDocument/2006/relationships/hyperlink" Target="mailto:ceorjuela@minciencias.gov.co" TargetMode="External" /><Relationship Id="rId36" Type="http://schemas.openxmlformats.org/officeDocument/2006/relationships/hyperlink" Target="mailto:ceorjuela@minciencias.gov.co" TargetMode="External" /><Relationship Id="rId37" Type="http://schemas.openxmlformats.org/officeDocument/2006/relationships/hyperlink" Target="mailto:ceorjuela@minciencias.gov.co" TargetMode="External" /><Relationship Id="rId38" Type="http://schemas.openxmlformats.org/officeDocument/2006/relationships/hyperlink" Target="mailto:ceorjuela@minciencias.gov.co" TargetMode="External" /><Relationship Id="rId39" Type="http://schemas.openxmlformats.org/officeDocument/2006/relationships/hyperlink" Target="mailto:ceorjuela@minciencias.gov.co" TargetMode="External" /><Relationship Id="rId40" Type="http://schemas.openxmlformats.org/officeDocument/2006/relationships/hyperlink" Target="mailto:ceorjuela@minciencias.gov.co" TargetMode="External" /><Relationship Id="rId41" Type="http://schemas.openxmlformats.org/officeDocument/2006/relationships/hyperlink" Target="mailto:ceorjuela@minciencias.gov.co" TargetMode="External" /><Relationship Id="rId42" Type="http://schemas.openxmlformats.org/officeDocument/2006/relationships/hyperlink" Target="mailto:ceorjuela@minciencias.gov.co" TargetMode="External" /><Relationship Id="rId43" Type="http://schemas.openxmlformats.org/officeDocument/2006/relationships/hyperlink" Target="mailto:ceorjuela@minciencias.gov.co" TargetMode="External" /><Relationship Id="rId44" Type="http://schemas.openxmlformats.org/officeDocument/2006/relationships/hyperlink" Target="mailto:ceorjuela@minciencias.gov.co" TargetMode="External" /><Relationship Id="rId45" Type="http://schemas.openxmlformats.org/officeDocument/2006/relationships/hyperlink" Target="mailto:ceorjuela@minciencias.gov.co" TargetMode="External" /><Relationship Id="rId46" Type="http://schemas.openxmlformats.org/officeDocument/2006/relationships/hyperlink" Target="mailto:ceorjuela@minciencias.gov.co" TargetMode="External" /><Relationship Id="rId47" Type="http://schemas.openxmlformats.org/officeDocument/2006/relationships/hyperlink" Target="mailto:ceorjuela@minciencias.gov.co" TargetMode="External" /><Relationship Id="rId48" Type="http://schemas.openxmlformats.org/officeDocument/2006/relationships/hyperlink" Target="mailto:ceorjuela@minciencias.gov.co" TargetMode="External" /><Relationship Id="rId49" Type="http://schemas.openxmlformats.org/officeDocument/2006/relationships/hyperlink" Target="mailto:ceorjuela@minciencias.gov.co" TargetMode="External" /><Relationship Id="rId50" Type="http://schemas.openxmlformats.org/officeDocument/2006/relationships/hyperlink" Target="mailto:ceorjuela@minciencias.gov.co" TargetMode="External" /><Relationship Id="rId51" Type="http://schemas.openxmlformats.org/officeDocument/2006/relationships/hyperlink" Target="mailto:ceorjuela@minciencias.gov.co" TargetMode="External" /><Relationship Id="rId52" Type="http://schemas.openxmlformats.org/officeDocument/2006/relationships/comments" Target="../comments4.xml" /><Relationship Id="rId53" Type="http://schemas.openxmlformats.org/officeDocument/2006/relationships/vmlDrawing" Target="../drawings/vmlDrawing1.vml" /><Relationship Id="rId54" Type="http://schemas.openxmlformats.org/officeDocument/2006/relationships/drawing" Target="../drawings/drawing2.xml" /><Relationship Id="rId5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49"/>
  <sheetViews>
    <sheetView zoomScale="80" zoomScaleNormal="80" zoomScalePageLayoutView="0" workbookViewId="0" topLeftCell="A1">
      <selection activeCell="M44" sqref="M44"/>
    </sheetView>
  </sheetViews>
  <sheetFormatPr defaultColWidth="11.421875" defaultRowHeight="15"/>
  <cols>
    <col min="1" max="1" width="2.57421875" style="1" customWidth="1"/>
    <col min="2" max="2" width="8.140625" style="1" customWidth="1"/>
    <col min="3" max="5" width="8.00390625" style="1" customWidth="1"/>
    <col min="6" max="6" width="11.421875" style="1" customWidth="1"/>
    <col min="7" max="8" width="9.00390625" style="1" customWidth="1"/>
    <col min="9" max="9" width="14.7109375" style="1" bestFit="1" customWidth="1"/>
    <col min="10" max="10" width="11.421875" style="1" customWidth="1"/>
    <col min="11" max="11" width="2.7109375" style="1" customWidth="1"/>
    <col min="12" max="16384" width="11.421875" style="1" customWidth="1"/>
  </cols>
  <sheetData>
    <row r="1" spans="2:10" ht="15">
      <c r="B1" s="3"/>
      <c r="C1" s="3"/>
      <c r="D1" s="3"/>
      <c r="E1" s="3"/>
      <c r="F1" s="3"/>
      <c r="G1" s="3"/>
      <c r="H1" s="3"/>
      <c r="I1" s="3"/>
      <c r="J1" s="3"/>
    </row>
    <row r="2" spans="2:10" ht="15.75" thickBot="1">
      <c r="B2" s="3"/>
      <c r="C2" s="3"/>
      <c r="D2" s="3"/>
      <c r="E2" s="3"/>
      <c r="F2" s="3"/>
      <c r="G2" s="3"/>
      <c r="H2" s="3"/>
      <c r="I2" s="3"/>
      <c r="J2" s="3"/>
    </row>
    <row r="3" spans="2:10" ht="15">
      <c r="B3" s="4"/>
      <c r="C3" s="5"/>
      <c r="D3" s="5"/>
      <c r="E3" s="5"/>
      <c r="F3" s="5"/>
      <c r="G3" s="5"/>
      <c r="H3" s="5"/>
      <c r="I3" s="5"/>
      <c r="J3" s="6"/>
    </row>
    <row r="4" spans="2:10" ht="15">
      <c r="B4" s="7"/>
      <c r="C4" s="3"/>
      <c r="D4" s="3"/>
      <c r="E4" s="3"/>
      <c r="F4" s="3"/>
      <c r="G4" s="3"/>
      <c r="H4" s="3"/>
      <c r="I4" s="3"/>
      <c r="J4" s="8"/>
    </row>
    <row r="5" spans="2:10" ht="35.25">
      <c r="B5" s="7"/>
      <c r="C5" s="3"/>
      <c r="D5" s="3"/>
      <c r="E5" s="3"/>
      <c r="F5" s="3"/>
      <c r="G5" s="3"/>
      <c r="H5" s="3"/>
      <c r="I5" s="22">
        <v>2023</v>
      </c>
      <c r="J5" s="8"/>
    </row>
    <row r="6" spans="2:10" ht="15">
      <c r="B6" s="7"/>
      <c r="C6" s="3"/>
      <c r="D6" s="3"/>
      <c r="E6" s="3"/>
      <c r="F6" s="3"/>
      <c r="G6" s="3"/>
      <c r="H6" s="3"/>
      <c r="I6" s="3"/>
      <c r="J6" s="8"/>
    </row>
    <row r="7" spans="2:10" ht="15">
      <c r="B7" s="7"/>
      <c r="C7" s="3"/>
      <c r="D7" s="3"/>
      <c r="E7" s="3"/>
      <c r="F7" s="3"/>
      <c r="G7" s="3"/>
      <c r="H7" s="3"/>
      <c r="I7" s="3"/>
      <c r="J7" s="8"/>
    </row>
    <row r="8" spans="2:10" ht="15">
      <c r="B8" s="7"/>
      <c r="C8" s="3"/>
      <c r="D8" s="3"/>
      <c r="E8" s="3"/>
      <c r="F8" s="3"/>
      <c r="G8" s="3"/>
      <c r="H8" s="3"/>
      <c r="I8" s="3"/>
      <c r="J8" s="8"/>
    </row>
    <row r="9" spans="2:10" ht="15">
      <c r="B9" s="7"/>
      <c r="C9" s="3"/>
      <c r="D9" s="3"/>
      <c r="E9" s="3"/>
      <c r="F9" s="3"/>
      <c r="G9" s="3"/>
      <c r="H9" s="3"/>
      <c r="I9" s="3"/>
      <c r="J9" s="8"/>
    </row>
    <row r="10" spans="2:10" ht="15">
      <c r="B10" s="7"/>
      <c r="C10" s="3"/>
      <c r="D10" s="3"/>
      <c r="E10" s="3"/>
      <c r="F10" s="3"/>
      <c r="G10" s="3"/>
      <c r="H10" s="3"/>
      <c r="I10" s="3"/>
      <c r="J10" s="8"/>
    </row>
    <row r="11" spans="2:10" ht="15">
      <c r="B11" s="7"/>
      <c r="C11" s="3"/>
      <c r="D11" s="3"/>
      <c r="E11" s="3"/>
      <c r="F11" s="3"/>
      <c r="G11" s="3"/>
      <c r="H11" s="3"/>
      <c r="I11" s="3"/>
      <c r="J11" s="8"/>
    </row>
    <row r="12" spans="2:10" ht="15">
      <c r="B12" s="7"/>
      <c r="C12" s="3"/>
      <c r="D12" s="3"/>
      <c r="E12" s="3"/>
      <c r="F12" s="3"/>
      <c r="G12" s="3"/>
      <c r="H12" s="3"/>
      <c r="I12" s="3"/>
      <c r="J12" s="8"/>
    </row>
    <row r="13" spans="2:10" ht="15">
      <c r="B13" s="7"/>
      <c r="C13" s="3"/>
      <c r="D13" s="3"/>
      <c r="E13" s="3"/>
      <c r="F13" s="3"/>
      <c r="G13" s="3"/>
      <c r="H13" s="3"/>
      <c r="I13" s="3"/>
      <c r="J13" s="8"/>
    </row>
    <row r="14" spans="2:10" ht="15">
      <c r="B14" s="7"/>
      <c r="C14" s="3"/>
      <c r="D14" s="3"/>
      <c r="E14" s="3"/>
      <c r="F14" s="3"/>
      <c r="G14" s="3"/>
      <c r="H14" s="3"/>
      <c r="I14" s="3"/>
      <c r="J14" s="8"/>
    </row>
    <row r="15" spans="2:10" ht="15">
      <c r="B15" s="7"/>
      <c r="C15" s="3"/>
      <c r="D15" s="3"/>
      <c r="E15" s="3"/>
      <c r="F15" s="3"/>
      <c r="G15" s="3"/>
      <c r="H15" s="3"/>
      <c r="I15" s="3"/>
      <c r="J15" s="8"/>
    </row>
    <row r="16" spans="2:10" ht="6" customHeight="1">
      <c r="B16" s="7"/>
      <c r="C16" s="3"/>
      <c r="D16" s="3"/>
      <c r="E16" s="3"/>
      <c r="F16" s="3"/>
      <c r="G16" s="3"/>
      <c r="H16" s="3"/>
      <c r="I16" s="3"/>
      <c r="J16" s="8"/>
    </row>
    <row r="17" spans="2:10" ht="6" customHeight="1">
      <c r="B17" s="7"/>
      <c r="C17" s="3"/>
      <c r="D17" s="3"/>
      <c r="E17" s="3"/>
      <c r="F17" s="3"/>
      <c r="G17" s="3"/>
      <c r="H17" s="3"/>
      <c r="I17" s="3"/>
      <c r="J17" s="8"/>
    </row>
    <row r="18" spans="2:10" ht="15">
      <c r="B18" s="7"/>
      <c r="C18" s="3"/>
      <c r="D18" s="3"/>
      <c r="E18" s="3"/>
      <c r="F18" s="3"/>
      <c r="G18" s="3"/>
      <c r="H18" s="3"/>
      <c r="I18" s="3"/>
      <c r="J18" s="8"/>
    </row>
    <row r="19" spans="2:10" ht="15">
      <c r="B19" s="7"/>
      <c r="C19" s="3"/>
      <c r="D19" s="3"/>
      <c r="E19" s="3"/>
      <c r="F19" s="3"/>
      <c r="G19" s="3"/>
      <c r="H19" s="3"/>
      <c r="I19" s="3"/>
      <c r="J19" s="8"/>
    </row>
    <row r="20" spans="2:10" ht="15">
      <c r="B20" s="7"/>
      <c r="C20" s="3"/>
      <c r="D20" s="3"/>
      <c r="E20" s="3"/>
      <c r="F20" s="3"/>
      <c r="G20" s="3"/>
      <c r="H20" s="3"/>
      <c r="I20" s="3"/>
      <c r="J20" s="8"/>
    </row>
    <row r="21" spans="2:10" ht="15">
      <c r="B21" s="7"/>
      <c r="C21" s="3"/>
      <c r="D21" s="3"/>
      <c r="E21" s="3"/>
      <c r="F21" s="3"/>
      <c r="G21" s="3"/>
      <c r="H21" s="3"/>
      <c r="I21" s="3"/>
      <c r="J21" s="8"/>
    </row>
    <row r="22" spans="2:10" ht="15">
      <c r="B22" s="7"/>
      <c r="C22" s="3"/>
      <c r="D22" s="3"/>
      <c r="E22" s="3"/>
      <c r="F22" s="3"/>
      <c r="G22" s="3"/>
      <c r="H22" s="3"/>
      <c r="I22" s="3"/>
      <c r="J22" s="8"/>
    </row>
    <row r="23" spans="2:10" ht="15">
      <c r="B23" s="7"/>
      <c r="C23" s="3"/>
      <c r="D23" s="3"/>
      <c r="E23" s="3"/>
      <c r="F23" s="3"/>
      <c r="G23" s="3"/>
      <c r="H23" s="3"/>
      <c r="I23" s="3"/>
      <c r="J23" s="8"/>
    </row>
    <row r="24" spans="2:10" ht="15">
      <c r="B24" s="7"/>
      <c r="C24" s="3"/>
      <c r="D24" s="3"/>
      <c r="E24" s="3"/>
      <c r="F24" s="3"/>
      <c r="G24" s="3"/>
      <c r="H24" s="3"/>
      <c r="I24" s="3"/>
      <c r="J24" s="8"/>
    </row>
    <row r="25" spans="2:10" ht="15">
      <c r="B25" s="7"/>
      <c r="C25" s="3"/>
      <c r="D25" s="3"/>
      <c r="E25" s="3"/>
      <c r="F25" s="3"/>
      <c r="G25" s="3"/>
      <c r="H25" s="3"/>
      <c r="I25" s="3"/>
      <c r="J25" s="8"/>
    </row>
    <row r="26" spans="2:10" ht="15">
      <c r="B26" s="7"/>
      <c r="C26" s="3"/>
      <c r="D26" s="3"/>
      <c r="E26" s="3"/>
      <c r="F26" s="3"/>
      <c r="G26" s="3"/>
      <c r="H26" s="3"/>
      <c r="I26" s="3"/>
      <c r="J26" s="8"/>
    </row>
    <row r="27" spans="2:10" ht="15">
      <c r="B27" s="7"/>
      <c r="C27" s="3"/>
      <c r="D27" s="3"/>
      <c r="E27" s="3"/>
      <c r="F27" s="3"/>
      <c r="G27" s="3"/>
      <c r="H27" s="3"/>
      <c r="I27" s="3"/>
      <c r="J27" s="8"/>
    </row>
    <row r="28" spans="2:10" ht="15">
      <c r="B28" s="7"/>
      <c r="C28" s="3"/>
      <c r="D28" s="3"/>
      <c r="E28" s="3"/>
      <c r="F28" s="3"/>
      <c r="G28" s="3"/>
      <c r="H28" s="3"/>
      <c r="I28" s="3"/>
      <c r="J28" s="8"/>
    </row>
    <row r="29" spans="2:10" ht="7.5" customHeight="1">
      <c r="B29" s="7"/>
      <c r="C29" s="3"/>
      <c r="D29" s="3"/>
      <c r="E29" s="3"/>
      <c r="F29" s="3"/>
      <c r="G29" s="3"/>
      <c r="H29" s="3"/>
      <c r="I29" s="3"/>
      <c r="J29" s="8"/>
    </row>
    <row r="30" spans="2:10" ht="7.5" customHeight="1">
      <c r="B30" s="7"/>
      <c r="C30" s="3"/>
      <c r="D30" s="3"/>
      <c r="E30" s="3"/>
      <c r="F30" s="3"/>
      <c r="G30" s="3"/>
      <c r="H30" s="3"/>
      <c r="I30" s="3"/>
      <c r="J30" s="8"/>
    </row>
    <row r="31" spans="2:10" ht="15">
      <c r="B31" s="7"/>
      <c r="C31" s="3"/>
      <c r="D31" s="3"/>
      <c r="E31" s="3"/>
      <c r="F31" s="3"/>
      <c r="G31" s="3"/>
      <c r="H31" s="3"/>
      <c r="I31" s="3"/>
      <c r="J31" s="8"/>
    </row>
    <row r="32" spans="2:10" ht="15">
      <c r="B32" s="7"/>
      <c r="C32" s="3"/>
      <c r="D32" s="3"/>
      <c r="E32" s="3"/>
      <c r="F32" s="3"/>
      <c r="G32" s="3"/>
      <c r="H32" s="3"/>
      <c r="I32" s="3"/>
      <c r="J32" s="8"/>
    </row>
    <row r="33" spans="2:10" ht="15">
      <c r="B33" s="7"/>
      <c r="C33" s="3"/>
      <c r="D33" s="3"/>
      <c r="E33" s="3"/>
      <c r="F33" s="3"/>
      <c r="G33" s="3"/>
      <c r="H33" s="3"/>
      <c r="I33" s="3"/>
      <c r="J33" s="8"/>
    </row>
    <row r="34" spans="2:10" ht="15">
      <c r="B34" s="7"/>
      <c r="C34" s="3"/>
      <c r="D34" s="3"/>
      <c r="E34" s="3"/>
      <c r="F34" s="3"/>
      <c r="G34" s="3"/>
      <c r="H34" s="3"/>
      <c r="I34" s="3"/>
      <c r="J34" s="8"/>
    </row>
    <row r="35" spans="2:10" ht="15">
      <c r="B35" s="7"/>
      <c r="C35" s="3"/>
      <c r="D35" s="3"/>
      <c r="E35" s="3"/>
      <c r="F35" s="3"/>
      <c r="G35" s="3"/>
      <c r="H35" s="3"/>
      <c r="I35" s="3"/>
      <c r="J35" s="8"/>
    </row>
    <row r="36" spans="2:10" ht="15">
      <c r="B36" s="7"/>
      <c r="C36" s="3"/>
      <c r="D36" s="3"/>
      <c r="E36" s="3"/>
      <c r="F36" s="3"/>
      <c r="G36" s="3"/>
      <c r="H36" s="3"/>
      <c r="I36" s="3"/>
      <c r="J36" s="8"/>
    </row>
    <row r="37" spans="2:10" ht="15">
      <c r="B37" s="7"/>
      <c r="C37" s="3"/>
      <c r="D37" s="3"/>
      <c r="E37" s="3"/>
      <c r="F37" s="3"/>
      <c r="G37" s="3"/>
      <c r="H37" s="3"/>
      <c r="I37" s="3"/>
      <c r="J37" s="8"/>
    </row>
    <row r="38" spans="2:10" ht="15">
      <c r="B38" s="7"/>
      <c r="C38" s="3"/>
      <c r="D38" s="3"/>
      <c r="E38" s="3"/>
      <c r="F38" s="3"/>
      <c r="G38" s="3"/>
      <c r="H38" s="3"/>
      <c r="I38" s="3"/>
      <c r="J38" s="8"/>
    </row>
    <row r="39" spans="2:10" ht="15">
      <c r="B39" s="7"/>
      <c r="C39" s="3"/>
      <c r="D39" s="3"/>
      <c r="E39" s="3"/>
      <c r="F39" s="3"/>
      <c r="G39" s="3"/>
      <c r="H39" s="3"/>
      <c r="I39" s="3"/>
      <c r="J39" s="8"/>
    </row>
    <row r="40" spans="2:10" ht="7.5" customHeight="1">
      <c r="B40" s="7"/>
      <c r="C40" s="3"/>
      <c r="D40" s="3"/>
      <c r="E40" s="3"/>
      <c r="F40" s="3"/>
      <c r="G40" s="3"/>
      <c r="H40" s="3"/>
      <c r="I40" s="3"/>
      <c r="J40" s="8"/>
    </row>
    <row r="41" spans="2:10" ht="7.5" customHeight="1">
      <c r="B41" s="7"/>
      <c r="C41" s="3"/>
      <c r="D41" s="3"/>
      <c r="E41" s="3"/>
      <c r="F41" s="3"/>
      <c r="G41" s="3"/>
      <c r="H41" s="3"/>
      <c r="I41" s="3"/>
      <c r="J41" s="8"/>
    </row>
    <row r="42" spans="2:10" ht="15">
      <c r="B42" s="7"/>
      <c r="C42" s="3"/>
      <c r="D42" s="3"/>
      <c r="E42" s="3"/>
      <c r="F42" s="3"/>
      <c r="G42" s="3"/>
      <c r="H42" s="3"/>
      <c r="I42" s="3"/>
      <c r="J42" s="8"/>
    </row>
    <row r="43" spans="2:10" ht="15">
      <c r="B43" s="7"/>
      <c r="C43" s="3"/>
      <c r="D43" s="3"/>
      <c r="E43" s="3"/>
      <c r="F43" s="3"/>
      <c r="G43" s="3"/>
      <c r="H43" s="3"/>
      <c r="I43" s="3"/>
      <c r="J43" s="8"/>
    </row>
    <row r="44" spans="2:10" ht="15">
      <c r="B44" s="7"/>
      <c r="C44" s="3"/>
      <c r="D44" s="3"/>
      <c r="E44" s="3"/>
      <c r="F44" s="3"/>
      <c r="G44" s="3"/>
      <c r="H44" s="3"/>
      <c r="I44" s="3"/>
      <c r="J44" s="8"/>
    </row>
    <row r="45" spans="2:10" ht="15">
      <c r="B45" s="7"/>
      <c r="C45" s="3"/>
      <c r="D45" s="3"/>
      <c r="E45" s="3"/>
      <c r="F45" s="3"/>
      <c r="G45" s="3"/>
      <c r="H45" s="3"/>
      <c r="I45" s="3"/>
      <c r="J45" s="8"/>
    </row>
    <row r="46" spans="2:10" ht="15">
      <c r="B46" s="7"/>
      <c r="C46" s="3"/>
      <c r="D46" s="3"/>
      <c r="E46" s="3"/>
      <c r="F46" s="3"/>
      <c r="G46" s="3"/>
      <c r="H46" s="3"/>
      <c r="I46" s="3"/>
      <c r="J46" s="8"/>
    </row>
    <row r="47" spans="2:10" ht="15">
      <c r="B47" s="7"/>
      <c r="C47" s="3"/>
      <c r="D47" s="3"/>
      <c r="E47" s="3"/>
      <c r="F47" s="3"/>
      <c r="G47" s="3"/>
      <c r="H47" s="3"/>
      <c r="I47" s="3"/>
      <c r="J47" s="8"/>
    </row>
    <row r="48" spans="2:10" ht="15.75" thickBot="1">
      <c r="B48" s="9"/>
      <c r="C48" s="10"/>
      <c r="D48" s="10"/>
      <c r="E48" s="10"/>
      <c r="F48" s="10"/>
      <c r="G48" s="10"/>
      <c r="H48" s="10"/>
      <c r="I48" s="10"/>
      <c r="J48" s="11"/>
    </row>
    <row r="49" spans="2:10" ht="15">
      <c r="B49" s="3"/>
      <c r="C49" s="3"/>
      <c r="D49" s="3"/>
      <c r="E49" s="3"/>
      <c r="F49" s="3"/>
      <c r="G49" s="3"/>
      <c r="H49" s="3"/>
      <c r="I49" s="3"/>
      <c r="J49" s="3"/>
    </row>
  </sheetData>
  <sheetProtection/>
  <printOptions/>
  <pageMargins left="0.7" right="0.7" top="0.75" bottom="0.75" header="0.3" footer="0.3"/>
  <pageSetup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dimension ref="B4:F8"/>
  <sheetViews>
    <sheetView zoomScalePageLayoutView="0" workbookViewId="0" topLeftCell="A1">
      <selection activeCell="B8" sqref="B8:E8"/>
    </sheetView>
  </sheetViews>
  <sheetFormatPr defaultColWidth="11.421875" defaultRowHeight="15"/>
  <cols>
    <col min="1" max="1" width="5.28125" style="2" customWidth="1"/>
    <col min="2" max="2" width="15.00390625" style="2" customWidth="1"/>
    <col min="3" max="3" width="19.7109375" style="2" customWidth="1"/>
    <col min="4" max="4" width="15.00390625" style="2" customWidth="1"/>
    <col min="5" max="5" width="23.8515625" style="2" customWidth="1"/>
    <col min="6" max="6" width="5.28125" style="12" customWidth="1"/>
    <col min="7" max="16384" width="11.421875" style="2" customWidth="1"/>
  </cols>
  <sheetData>
    <row r="4" spans="2:5" ht="18">
      <c r="B4" s="94" t="s">
        <v>15</v>
      </c>
      <c r="C4" s="94"/>
      <c r="D4" s="94"/>
      <c r="E4" s="94"/>
    </row>
    <row r="5" spans="2:5" ht="20.25">
      <c r="B5" s="19"/>
      <c r="C5" s="19"/>
      <c r="D5" s="19"/>
      <c r="E5" s="19"/>
    </row>
    <row r="6" spans="2:6" s="13" customFormat="1" ht="87.75" customHeight="1">
      <c r="B6" s="95" t="s">
        <v>49</v>
      </c>
      <c r="C6" s="95"/>
      <c r="D6" s="95"/>
      <c r="E6" s="95"/>
      <c r="F6" s="14"/>
    </row>
    <row r="7" spans="2:5" ht="16.5">
      <c r="B7" s="12"/>
      <c r="C7" s="12"/>
      <c r="D7" s="12"/>
      <c r="E7" s="12"/>
    </row>
    <row r="8" spans="2:5" ht="95.25" customHeight="1">
      <c r="B8" s="96" t="s">
        <v>50</v>
      </c>
      <c r="C8" s="97"/>
      <c r="D8" s="97"/>
      <c r="E8" s="98"/>
    </row>
  </sheetData>
  <sheetProtection/>
  <mergeCells count="3">
    <mergeCell ref="B4:E4"/>
    <mergeCell ref="B6:E6"/>
    <mergeCell ref="B8:E8"/>
  </mergeCells>
  <printOptions horizontalCentered="1" verticalCentered="1"/>
  <pageMargins left="0.7086614173228347" right="0.7086614173228347"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3:C16"/>
  <sheetViews>
    <sheetView tabSelected="1" zoomScalePageLayoutView="0" workbookViewId="0" topLeftCell="A9">
      <selection activeCell="C13" sqref="C13"/>
    </sheetView>
  </sheetViews>
  <sheetFormatPr defaultColWidth="11.421875" defaultRowHeight="15"/>
  <cols>
    <col min="1" max="1" width="5.140625" style="16" customWidth="1"/>
    <col min="2" max="2" width="39.7109375" style="16" customWidth="1"/>
    <col min="3" max="3" width="65.7109375" style="16" customWidth="1"/>
    <col min="4" max="4" width="5.28125" style="16" customWidth="1"/>
    <col min="5" max="16384" width="11.421875" style="16" customWidth="1"/>
  </cols>
  <sheetData>
    <row r="2" ht="15.75" thickBot="1"/>
    <row r="3" spans="2:3" ht="16.5" thickBot="1">
      <c r="B3" s="99" t="s">
        <v>0</v>
      </c>
      <c r="C3" s="100"/>
    </row>
    <row r="4" spans="2:3" ht="16.5" thickBot="1">
      <c r="B4" s="23"/>
      <c r="C4" s="23"/>
    </row>
    <row r="5" spans="2:3" ht="15.75">
      <c r="B5" s="24" t="s">
        <v>1</v>
      </c>
      <c r="C5" s="25" t="s">
        <v>51</v>
      </c>
    </row>
    <row r="6" spans="2:3" ht="20.25" customHeight="1">
      <c r="B6" s="26" t="s">
        <v>2</v>
      </c>
      <c r="C6" s="27" t="s">
        <v>52</v>
      </c>
    </row>
    <row r="7" spans="2:3" ht="20.25" customHeight="1">
      <c r="B7" s="26" t="s">
        <v>3</v>
      </c>
      <c r="C7" s="28">
        <v>6258480</v>
      </c>
    </row>
    <row r="8" spans="2:3" ht="20.25" customHeight="1">
      <c r="B8" s="26" t="s">
        <v>13</v>
      </c>
      <c r="C8" s="39" t="s">
        <v>53</v>
      </c>
    </row>
    <row r="9" spans="2:3" ht="110.25">
      <c r="B9" s="26" t="s">
        <v>19</v>
      </c>
      <c r="C9" s="29" t="s">
        <v>54</v>
      </c>
    </row>
    <row r="10" spans="2:3" ht="110.25">
      <c r="B10" s="26" t="s">
        <v>20</v>
      </c>
      <c r="C10" s="29" t="s">
        <v>55</v>
      </c>
    </row>
    <row r="11" spans="2:3" ht="236.25">
      <c r="B11" s="26" t="s">
        <v>4</v>
      </c>
      <c r="C11" s="29" t="s">
        <v>228</v>
      </c>
    </row>
    <row r="12" spans="2:3" ht="47.25">
      <c r="B12" s="26" t="s">
        <v>5</v>
      </c>
      <c r="C12" s="40" t="s">
        <v>229</v>
      </c>
    </row>
    <row r="13" spans="2:3" ht="20.25" customHeight="1">
      <c r="B13" s="26" t="s">
        <v>16</v>
      </c>
      <c r="C13" s="30">
        <f>SUM(PAA!K6:K76)</f>
        <v>37770458604</v>
      </c>
    </row>
    <row r="14" spans="2:3" ht="20.25" customHeight="1">
      <c r="B14" s="26" t="s">
        <v>17</v>
      </c>
      <c r="C14" s="30">
        <v>522000000</v>
      </c>
    </row>
    <row r="15" spans="2:3" ht="20.25" customHeight="1">
      <c r="B15" s="26" t="s">
        <v>18</v>
      </c>
      <c r="C15" s="30">
        <v>52200000</v>
      </c>
    </row>
    <row r="16" spans="2:3" ht="20.25" customHeight="1" thickBot="1">
      <c r="B16" s="31" t="s">
        <v>14</v>
      </c>
      <c r="C16" s="66" t="s">
        <v>230</v>
      </c>
    </row>
  </sheetData>
  <sheetProtection/>
  <mergeCells count="1">
    <mergeCell ref="B3:C3"/>
  </mergeCells>
  <hyperlinks>
    <hyperlink ref="C8" r:id="rId1" display="www.minciencias.gov.co"/>
  </hyperlinks>
  <printOptions horizontalCentered="1" verticalCentered="1"/>
  <pageMargins left="0.5118110236220472" right="0.5118110236220472" top="0.7480314960629921" bottom="0.7480314960629921" header="0.31496062992125984" footer="0.31496062992125984"/>
  <pageSetup fitToHeight="1" fitToWidth="1" horizontalDpi="600" verticalDpi="600" orientation="portrait" scale="82" r:id="rId2"/>
</worksheet>
</file>

<file path=xl/worksheets/sheet4.xml><?xml version="1.0" encoding="utf-8"?>
<worksheet xmlns="http://schemas.openxmlformats.org/spreadsheetml/2006/main" xmlns:r="http://schemas.openxmlformats.org/officeDocument/2006/relationships">
  <dimension ref="A1:R560"/>
  <sheetViews>
    <sheetView zoomScale="75" zoomScaleNormal="75" zoomScalePageLayoutView="0" workbookViewId="0" topLeftCell="A1">
      <pane ySplit="1" topLeftCell="A2" activePane="bottomLeft" state="frozen"/>
      <selection pane="topLeft" activeCell="I1" sqref="I1"/>
      <selection pane="bottomLeft" activeCell="A6" sqref="A6"/>
    </sheetView>
  </sheetViews>
  <sheetFormatPr defaultColWidth="20.8515625" defaultRowHeight="15"/>
  <cols>
    <col min="1" max="1" width="3.140625" style="21" customWidth="1"/>
    <col min="2" max="2" width="17.57421875" style="15" customWidth="1"/>
    <col min="3" max="3" width="20.8515625" style="43" customWidth="1"/>
    <col min="4" max="9" width="20.8515625" style="15" customWidth="1"/>
    <col min="10" max="14" width="20.8515625" style="18" customWidth="1"/>
    <col min="15" max="17" width="20.8515625" style="15" customWidth="1"/>
    <col min="18" max="18" width="25.57421875" style="15" customWidth="1"/>
    <col min="19" max="16384" width="20.8515625" style="15" customWidth="1"/>
  </cols>
  <sheetData>
    <row r="1" spans="1:18" ht="24" customHeight="1">
      <c r="A1" s="20"/>
      <c r="B1" s="104"/>
      <c r="C1" s="105"/>
      <c r="D1" s="101" t="s">
        <v>15</v>
      </c>
      <c r="E1" s="101"/>
      <c r="F1" s="101"/>
      <c r="G1" s="101"/>
      <c r="H1" s="101"/>
      <c r="I1" s="101"/>
      <c r="J1" s="101"/>
      <c r="K1" s="101"/>
      <c r="L1" s="101"/>
      <c r="M1" s="101"/>
      <c r="N1" s="101"/>
      <c r="O1" s="101"/>
      <c r="P1" s="101"/>
      <c r="Q1" s="102" t="s">
        <v>35</v>
      </c>
      <c r="R1" s="102"/>
    </row>
    <row r="2" spans="1:18" ht="24" customHeight="1">
      <c r="A2" s="20"/>
      <c r="B2" s="106"/>
      <c r="C2" s="107"/>
      <c r="D2" s="101"/>
      <c r="E2" s="101"/>
      <c r="F2" s="101"/>
      <c r="G2" s="101"/>
      <c r="H2" s="101"/>
      <c r="I2" s="101"/>
      <c r="J2" s="101"/>
      <c r="K2" s="101"/>
      <c r="L2" s="101"/>
      <c r="M2" s="101"/>
      <c r="N2" s="101"/>
      <c r="O2" s="101"/>
      <c r="P2" s="101"/>
      <c r="Q2" s="103" t="s">
        <v>36</v>
      </c>
      <c r="R2" s="103"/>
    </row>
    <row r="3" spans="1:18" ht="24" customHeight="1">
      <c r="A3" s="20"/>
      <c r="B3" s="108"/>
      <c r="C3" s="109"/>
      <c r="D3" s="101"/>
      <c r="E3" s="101"/>
      <c r="F3" s="101"/>
      <c r="G3" s="101"/>
      <c r="H3" s="101"/>
      <c r="I3" s="101"/>
      <c r="J3" s="101"/>
      <c r="K3" s="101"/>
      <c r="L3" s="101"/>
      <c r="M3" s="101"/>
      <c r="N3" s="101"/>
      <c r="O3" s="101"/>
      <c r="P3" s="101"/>
      <c r="Q3" s="103" t="s">
        <v>37</v>
      </c>
      <c r="R3" s="103"/>
    </row>
    <row r="4" spans="2:18" ht="15" customHeight="1">
      <c r="B4" s="17"/>
      <c r="D4" s="32"/>
      <c r="E4" s="32"/>
      <c r="F4" s="32"/>
      <c r="G4" s="32"/>
      <c r="H4" s="32"/>
      <c r="I4" s="32"/>
      <c r="J4" s="32"/>
      <c r="K4" s="32"/>
      <c r="L4" s="32"/>
      <c r="M4" s="32"/>
      <c r="N4" s="32"/>
      <c r="O4" s="32"/>
      <c r="P4" s="32"/>
      <c r="Q4" s="32"/>
      <c r="R4" s="32"/>
    </row>
    <row r="5" spans="2:18" ht="117.75" customHeight="1">
      <c r="B5" s="36" t="s">
        <v>30</v>
      </c>
      <c r="C5" s="36" t="s">
        <v>6</v>
      </c>
      <c r="D5" s="36" t="s">
        <v>31</v>
      </c>
      <c r="E5" s="37" t="s">
        <v>25</v>
      </c>
      <c r="F5" s="37" t="s">
        <v>32</v>
      </c>
      <c r="G5" s="37" t="s">
        <v>33</v>
      </c>
      <c r="H5" s="37" t="s">
        <v>7</v>
      </c>
      <c r="I5" s="37" t="s">
        <v>8</v>
      </c>
      <c r="J5" s="37" t="s">
        <v>9</v>
      </c>
      <c r="K5" s="37" t="s">
        <v>10</v>
      </c>
      <c r="L5" s="37" t="s">
        <v>11</v>
      </c>
      <c r="M5" s="37" t="s">
        <v>12</v>
      </c>
      <c r="N5" s="37" t="s">
        <v>34</v>
      </c>
      <c r="O5" s="37" t="s">
        <v>26</v>
      </c>
      <c r="P5" s="37" t="s">
        <v>27</v>
      </c>
      <c r="Q5" s="37" t="s">
        <v>28</v>
      </c>
      <c r="R5" s="36" t="s">
        <v>29</v>
      </c>
    </row>
    <row r="6" spans="2:18" ht="81" customHeight="1">
      <c r="B6" s="44" t="s">
        <v>137</v>
      </c>
      <c r="C6" s="45" t="s">
        <v>139</v>
      </c>
      <c r="D6" s="45" t="s">
        <v>57</v>
      </c>
      <c r="E6" s="45" t="s">
        <v>57</v>
      </c>
      <c r="F6" s="45">
        <v>12</v>
      </c>
      <c r="G6" s="45" t="s">
        <v>42</v>
      </c>
      <c r="H6" s="45" t="s">
        <v>140</v>
      </c>
      <c r="I6" s="45" t="s">
        <v>68</v>
      </c>
      <c r="J6" s="64">
        <v>17500000000</v>
      </c>
      <c r="K6" s="64">
        <v>17500000000</v>
      </c>
      <c r="L6" s="45" t="s">
        <v>48</v>
      </c>
      <c r="M6" s="45" t="s">
        <v>44</v>
      </c>
      <c r="N6" s="62" t="s">
        <v>70</v>
      </c>
      <c r="O6" s="46" t="s">
        <v>82</v>
      </c>
      <c r="P6" s="45" t="s">
        <v>141</v>
      </c>
      <c r="Q6" s="45" t="s">
        <v>142</v>
      </c>
      <c r="R6" s="41" t="s">
        <v>143</v>
      </c>
    </row>
    <row r="7" spans="2:18" ht="69.75" customHeight="1">
      <c r="B7" s="44" t="s">
        <v>137</v>
      </c>
      <c r="C7" s="45" t="s">
        <v>144</v>
      </c>
      <c r="D7" s="45" t="s">
        <v>57</v>
      </c>
      <c r="E7" s="45" t="s">
        <v>57</v>
      </c>
      <c r="F7" s="45">
        <v>12</v>
      </c>
      <c r="G7" s="45" t="s">
        <v>42</v>
      </c>
      <c r="H7" s="45" t="s">
        <v>140</v>
      </c>
      <c r="I7" s="45" t="s">
        <v>145</v>
      </c>
      <c r="J7" s="64">
        <v>4838694622</v>
      </c>
      <c r="K7" s="64">
        <v>4838694622</v>
      </c>
      <c r="L7" s="45" t="s">
        <v>48</v>
      </c>
      <c r="M7" s="45" t="s">
        <v>44</v>
      </c>
      <c r="N7" s="62" t="s">
        <v>70</v>
      </c>
      <c r="O7" s="46" t="s">
        <v>82</v>
      </c>
      <c r="P7" s="45" t="s">
        <v>141</v>
      </c>
      <c r="Q7" s="45" t="s">
        <v>142</v>
      </c>
      <c r="R7" s="41" t="s">
        <v>143</v>
      </c>
    </row>
    <row r="8" spans="2:18" ht="82.5" customHeight="1">
      <c r="B8" s="44">
        <v>46191601</v>
      </c>
      <c r="C8" s="45" t="s">
        <v>146</v>
      </c>
      <c r="D8" s="45" t="s">
        <v>57</v>
      </c>
      <c r="E8" s="45" t="s">
        <v>79</v>
      </c>
      <c r="F8" s="45">
        <v>2</v>
      </c>
      <c r="G8" s="45" t="s">
        <v>42</v>
      </c>
      <c r="H8" s="45" t="s">
        <v>77</v>
      </c>
      <c r="I8" s="45" t="s">
        <v>147</v>
      </c>
      <c r="J8" s="64">
        <v>1455515</v>
      </c>
      <c r="K8" s="64">
        <f>+J8</f>
        <v>1455515</v>
      </c>
      <c r="L8" s="45" t="s">
        <v>48</v>
      </c>
      <c r="M8" s="45" t="s">
        <v>44</v>
      </c>
      <c r="N8" s="62" t="s">
        <v>70</v>
      </c>
      <c r="O8" s="46" t="s">
        <v>82</v>
      </c>
      <c r="P8" s="45" t="s">
        <v>148</v>
      </c>
      <c r="Q8" s="45" t="s">
        <v>149</v>
      </c>
      <c r="R8" s="41" t="s">
        <v>150</v>
      </c>
    </row>
    <row r="9" spans="2:18" ht="90.75" customHeight="1">
      <c r="B9" s="46" t="s">
        <v>188</v>
      </c>
      <c r="C9" s="45" t="s">
        <v>38</v>
      </c>
      <c r="D9" s="45" t="s">
        <v>57</v>
      </c>
      <c r="E9" s="45" t="s">
        <v>57</v>
      </c>
      <c r="F9" s="45">
        <v>48</v>
      </c>
      <c r="G9" s="45" t="s">
        <v>42</v>
      </c>
      <c r="H9" s="45" t="s">
        <v>41</v>
      </c>
      <c r="I9" s="45" t="s">
        <v>147</v>
      </c>
      <c r="J9" s="64">
        <v>0</v>
      </c>
      <c r="K9" s="64">
        <v>0</v>
      </c>
      <c r="L9" s="45" t="s">
        <v>48</v>
      </c>
      <c r="M9" s="46" t="s">
        <v>44</v>
      </c>
      <c r="N9" s="62" t="s">
        <v>59</v>
      </c>
      <c r="O9" s="46" t="s">
        <v>82</v>
      </c>
      <c r="P9" s="46" t="s">
        <v>46</v>
      </c>
      <c r="Q9" s="46">
        <v>6258480</v>
      </c>
      <c r="R9" s="41" t="s">
        <v>47</v>
      </c>
    </row>
    <row r="10" spans="2:18" ht="112.5" customHeight="1">
      <c r="B10" s="71" t="s">
        <v>137</v>
      </c>
      <c r="C10" s="44" t="s">
        <v>39</v>
      </c>
      <c r="D10" s="45" t="s">
        <v>57</v>
      </c>
      <c r="E10" s="45" t="s">
        <v>57</v>
      </c>
      <c r="F10" s="72">
        <v>12</v>
      </c>
      <c r="G10" s="45" t="s">
        <v>42</v>
      </c>
      <c r="H10" s="45" t="s">
        <v>140</v>
      </c>
      <c r="I10" s="46" t="s">
        <v>43</v>
      </c>
      <c r="J10" s="73">
        <v>352644000</v>
      </c>
      <c r="K10" s="73">
        <v>352644000</v>
      </c>
      <c r="L10" s="45" t="s">
        <v>48</v>
      </c>
      <c r="M10" s="44" t="s">
        <v>44</v>
      </c>
      <c r="N10" s="62" t="s">
        <v>59</v>
      </c>
      <c r="O10" s="46" t="s">
        <v>82</v>
      </c>
      <c r="P10" s="46" t="s">
        <v>46</v>
      </c>
      <c r="Q10" s="46">
        <v>6258480</v>
      </c>
      <c r="R10" s="41" t="s">
        <v>47</v>
      </c>
    </row>
    <row r="11" spans="2:18" ht="87.75" customHeight="1">
      <c r="B11" s="71" t="s">
        <v>137</v>
      </c>
      <c r="C11" s="45" t="s">
        <v>40</v>
      </c>
      <c r="D11" s="45" t="s">
        <v>57</v>
      </c>
      <c r="E11" s="45" t="s">
        <v>57</v>
      </c>
      <c r="F11" s="45">
        <v>12</v>
      </c>
      <c r="G11" s="45" t="s">
        <v>42</v>
      </c>
      <c r="H11" s="45" t="s">
        <v>140</v>
      </c>
      <c r="I11" s="46" t="s">
        <v>43</v>
      </c>
      <c r="J11" s="73">
        <v>3636000000</v>
      </c>
      <c r="K11" s="73">
        <v>3636000000</v>
      </c>
      <c r="L11" s="45" t="s">
        <v>48</v>
      </c>
      <c r="M11" s="46" t="s">
        <v>44</v>
      </c>
      <c r="N11" s="62" t="s">
        <v>59</v>
      </c>
      <c r="O11" s="46" t="s">
        <v>82</v>
      </c>
      <c r="P11" s="46" t="s">
        <v>46</v>
      </c>
      <c r="Q11" s="46">
        <v>6258480</v>
      </c>
      <c r="R11" s="41" t="s">
        <v>47</v>
      </c>
    </row>
    <row r="12" spans="2:18" ht="102.75" customHeight="1">
      <c r="B12" s="71" t="s">
        <v>137</v>
      </c>
      <c r="C12" s="71" t="s">
        <v>56</v>
      </c>
      <c r="D12" s="45" t="s">
        <v>57</v>
      </c>
      <c r="E12" s="45" t="s">
        <v>57</v>
      </c>
      <c r="F12" s="46">
        <v>4</v>
      </c>
      <c r="G12" s="45" t="s">
        <v>42</v>
      </c>
      <c r="H12" s="45" t="s">
        <v>140</v>
      </c>
      <c r="I12" s="46" t="s">
        <v>43</v>
      </c>
      <c r="J12" s="64">
        <v>810000000</v>
      </c>
      <c r="K12" s="64">
        <v>810000000</v>
      </c>
      <c r="L12" s="45" t="s">
        <v>48</v>
      </c>
      <c r="M12" s="46" t="s">
        <v>58</v>
      </c>
      <c r="N12" s="62" t="s">
        <v>59</v>
      </c>
      <c r="O12" s="46" t="s">
        <v>82</v>
      </c>
      <c r="P12" s="46" t="s">
        <v>46</v>
      </c>
      <c r="Q12" s="46">
        <v>6258480</v>
      </c>
      <c r="R12" s="42" t="s">
        <v>47</v>
      </c>
    </row>
    <row r="13" spans="2:18" ht="69.75" customHeight="1">
      <c r="B13" s="71">
        <v>90121502</v>
      </c>
      <c r="C13" s="71" t="s">
        <v>60</v>
      </c>
      <c r="D13" s="45" t="s">
        <v>57</v>
      </c>
      <c r="E13" s="74" t="s">
        <v>61</v>
      </c>
      <c r="F13" s="46">
        <v>4</v>
      </c>
      <c r="G13" s="45" t="s">
        <v>42</v>
      </c>
      <c r="H13" s="71" t="s">
        <v>62</v>
      </c>
      <c r="I13" s="46" t="s">
        <v>43</v>
      </c>
      <c r="J13" s="64">
        <v>100000000</v>
      </c>
      <c r="K13" s="64">
        <v>100000000</v>
      </c>
      <c r="L13" s="45" t="s">
        <v>48</v>
      </c>
      <c r="M13" s="46" t="s">
        <v>58</v>
      </c>
      <c r="N13" s="62" t="s">
        <v>70</v>
      </c>
      <c r="O13" s="46" t="s">
        <v>82</v>
      </c>
      <c r="P13" s="46" t="s">
        <v>63</v>
      </c>
      <c r="Q13" s="46">
        <v>6258480</v>
      </c>
      <c r="R13" s="42" t="s">
        <v>64</v>
      </c>
    </row>
    <row r="14" spans="2:18" ht="105" customHeight="1">
      <c r="B14" s="46" t="s">
        <v>189</v>
      </c>
      <c r="C14" s="46" t="s">
        <v>76</v>
      </c>
      <c r="D14" s="45" t="s">
        <v>57</v>
      </c>
      <c r="E14" s="45" t="s">
        <v>57</v>
      </c>
      <c r="F14" s="46">
        <v>11</v>
      </c>
      <c r="G14" s="45" t="s">
        <v>42</v>
      </c>
      <c r="H14" s="46" t="s">
        <v>77</v>
      </c>
      <c r="I14" s="46" t="s">
        <v>68</v>
      </c>
      <c r="J14" s="64">
        <v>15080070</v>
      </c>
      <c r="K14" s="64">
        <v>15080070</v>
      </c>
      <c r="L14" s="45" t="s">
        <v>48</v>
      </c>
      <c r="M14" s="46" t="s">
        <v>44</v>
      </c>
      <c r="N14" s="62" t="s">
        <v>70</v>
      </c>
      <c r="O14" s="46" t="s">
        <v>82</v>
      </c>
      <c r="P14" s="46" t="s">
        <v>71</v>
      </c>
      <c r="Q14" s="46">
        <v>6258480</v>
      </c>
      <c r="R14" s="75" t="s">
        <v>72</v>
      </c>
    </row>
    <row r="15" spans="2:18" ht="97.5" customHeight="1">
      <c r="B15" s="46" t="s">
        <v>138</v>
      </c>
      <c r="C15" s="46" t="s">
        <v>78</v>
      </c>
      <c r="D15" s="76" t="s">
        <v>79</v>
      </c>
      <c r="E15" s="76" t="s">
        <v>61</v>
      </c>
      <c r="F15" s="76">
        <v>9</v>
      </c>
      <c r="G15" s="45" t="s">
        <v>42</v>
      </c>
      <c r="H15" s="46" t="s">
        <v>77</v>
      </c>
      <c r="I15" s="46" t="s">
        <v>68</v>
      </c>
      <c r="J15" s="77">
        <v>20000000</v>
      </c>
      <c r="K15" s="77">
        <v>20000000</v>
      </c>
      <c r="L15" s="46" t="s">
        <v>69</v>
      </c>
      <c r="M15" s="46" t="s">
        <v>44</v>
      </c>
      <c r="N15" s="62" t="s">
        <v>70</v>
      </c>
      <c r="O15" s="46" t="s">
        <v>82</v>
      </c>
      <c r="P15" s="46" t="s">
        <v>71</v>
      </c>
      <c r="Q15" s="46">
        <v>6258480</v>
      </c>
      <c r="R15" s="75" t="s">
        <v>72</v>
      </c>
    </row>
    <row r="16" spans="2:18" ht="125.25" customHeight="1">
      <c r="B16" s="46">
        <v>80101511</v>
      </c>
      <c r="C16" s="46" t="s">
        <v>80</v>
      </c>
      <c r="D16" s="46" t="s">
        <v>79</v>
      </c>
      <c r="E16" s="76" t="s">
        <v>61</v>
      </c>
      <c r="F16" s="46">
        <v>9</v>
      </c>
      <c r="G16" s="45" t="s">
        <v>42</v>
      </c>
      <c r="H16" s="45" t="s">
        <v>140</v>
      </c>
      <c r="I16" s="46" t="s">
        <v>68</v>
      </c>
      <c r="J16" s="77">
        <v>180000000</v>
      </c>
      <c r="K16" s="64">
        <v>180000000</v>
      </c>
      <c r="L16" s="46" t="s">
        <v>69</v>
      </c>
      <c r="M16" s="46" t="s">
        <v>44</v>
      </c>
      <c r="N16" s="62" t="s">
        <v>70</v>
      </c>
      <c r="O16" s="46" t="s">
        <v>82</v>
      </c>
      <c r="P16" s="46" t="s">
        <v>71</v>
      </c>
      <c r="Q16" s="46">
        <v>6258480</v>
      </c>
      <c r="R16" s="75" t="s">
        <v>72</v>
      </c>
    </row>
    <row r="17" spans="2:18" ht="177.75" customHeight="1">
      <c r="B17" s="46" t="s">
        <v>190</v>
      </c>
      <c r="C17" s="71" t="s">
        <v>113</v>
      </c>
      <c r="D17" s="49" t="s">
        <v>79</v>
      </c>
      <c r="E17" s="49" t="s">
        <v>86</v>
      </c>
      <c r="F17" s="46">
        <v>8</v>
      </c>
      <c r="G17" s="45" t="s">
        <v>42</v>
      </c>
      <c r="H17" s="46" t="s">
        <v>94</v>
      </c>
      <c r="I17" s="45" t="s">
        <v>147</v>
      </c>
      <c r="J17" s="64">
        <v>400000000</v>
      </c>
      <c r="K17" s="64">
        <v>400000000</v>
      </c>
      <c r="L17" s="45" t="s">
        <v>48</v>
      </c>
      <c r="M17" s="45" t="s">
        <v>58</v>
      </c>
      <c r="N17" s="62" t="s">
        <v>70</v>
      </c>
      <c r="O17" s="46" t="s">
        <v>82</v>
      </c>
      <c r="P17" s="45" t="s">
        <v>83</v>
      </c>
      <c r="Q17" s="45">
        <v>6016258480</v>
      </c>
      <c r="R17" s="41" t="s">
        <v>84</v>
      </c>
    </row>
    <row r="18" spans="2:18" ht="117.75" customHeight="1">
      <c r="B18" s="44">
        <v>80131500</v>
      </c>
      <c r="C18" s="45" t="s">
        <v>151</v>
      </c>
      <c r="D18" s="45" t="s">
        <v>79</v>
      </c>
      <c r="E18" s="45" t="s">
        <v>79</v>
      </c>
      <c r="F18" s="45">
        <v>10</v>
      </c>
      <c r="G18" s="45" t="s">
        <v>42</v>
      </c>
      <c r="H18" s="45" t="s">
        <v>140</v>
      </c>
      <c r="I18" s="45" t="s">
        <v>147</v>
      </c>
      <c r="J18" s="64">
        <v>3112571</v>
      </c>
      <c r="K18" s="64">
        <f aca="true" t="shared" si="0" ref="K18:K27">+J18</f>
        <v>3112571</v>
      </c>
      <c r="L18" s="45" t="s">
        <v>152</v>
      </c>
      <c r="M18" s="45" t="s">
        <v>153</v>
      </c>
      <c r="N18" s="62" t="s">
        <v>70</v>
      </c>
      <c r="O18" s="46" t="s">
        <v>82</v>
      </c>
      <c r="P18" s="45" t="s">
        <v>148</v>
      </c>
      <c r="Q18" s="45" t="s">
        <v>149</v>
      </c>
      <c r="R18" s="41" t="s">
        <v>150</v>
      </c>
    </row>
    <row r="19" spans="2:18" ht="100.5" customHeight="1">
      <c r="B19" s="44" t="s">
        <v>191</v>
      </c>
      <c r="C19" s="45" t="s">
        <v>154</v>
      </c>
      <c r="D19" s="45" t="s">
        <v>79</v>
      </c>
      <c r="E19" s="45" t="s">
        <v>79</v>
      </c>
      <c r="F19" s="45">
        <v>10</v>
      </c>
      <c r="G19" s="45" t="s">
        <v>42</v>
      </c>
      <c r="H19" s="45" t="s">
        <v>140</v>
      </c>
      <c r="I19" s="45" t="s">
        <v>147</v>
      </c>
      <c r="J19" s="64">
        <v>3467136</v>
      </c>
      <c r="K19" s="64">
        <f t="shared" si="0"/>
        <v>3467136</v>
      </c>
      <c r="L19" s="45" t="s">
        <v>152</v>
      </c>
      <c r="M19" s="45" t="s">
        <v>153</v>
      </c>
      <c r="N19" s="62" t="s">
        <v>70</v>
      </c>
      <c r="O19" s="46" t="s">
        <v>82</v>
      </c>
      <c r="P19" s="45" t="s">
        <v>148</v>
      </c>
      <c r="Q19" s="45" t="s">
        <v>149</v>
      </c>
      <c r="R19" s="41" t="s">
        <v>150</v>
      </c>
    </row>
    <row r="20" spans="2:18" ht="105" customHeight="1">
      <c r="B20" s="44" t="s">
        <v>155</v>
      </c>
      <c r="C20" s="46" t="s">
        <v>156</v>
      </c>
      <c r="D20" s="47" t="s">
        <v>79</v>
      </c>
      <c r="E20" s="47" t="s">
        <v>79</v>
      </c>
      <c r="F20" s="46">
        <v>10</v>
      </c>
      <c r="G20" s="45" t="s">
        <v>42</v>
      </c>
      <c r="H20" s="45" t="s">
        <v>140</v>
      </c>
      <c r="I20" s="45" t="s">
        <v>147</v>
      </c>
      <c r="J20" s="64">
        <v>106830154</v>
      </c>
      <c r="K20" s="64">
        <f t="shared" si="0"/>
        <v>106830154</v>
      </c>
      <c r="L20" s="46" t="s">
        <v>152</v>
      </c>
      <c r="M20" s="46" t="s">
        <v>153</v>
      </c>
      <c r="N20" s="62" t="s">
        <v>70</v>
      </c>
      <c r="O20" s="46" t="s">
        <v>82</v>
      </c>
      <c r="P20" s="46" t="s">
        <v>148</v>
      </c>
      <c r="Q20" s="46" t="s">
        <v>149</v>
      </c>
      <c r="R20" s="41" t="s">
        <v>150</v>
      </c>
    </row>
    <row r="21" spans="2:18" ht="111" customHeight="1">
      <c r="B21" s="44" t="s">
        <v>192</v>
      </c>
      <c r="C21" s="46" t="s">
        <v>157</v>
      </c>
      <c r="D21" s="45" t="s">
        <v>79</v>
      </c>
      <c r="E21" s="47" t="s">
        <v>61</v>
      </c>
      <c r="F21" s="46">
        <v>12</v>
      </c>
      <c r="G21" s="45" t="s">
        <v>42</v>
      </c>
      <c r="H21" s="46" t="s">
        <v>158</v>
      </c>
      <c r="I21" s="45" t="s">
        <v>147</v>
      </c>
      <c r="J21" s="64">
        <v>0</v>
      </c>
      <c r="K21" s="64">
        <f t="shared" si="0"/>
        <v>0</v>
      </c>
      <c r="L21" s="46" t="s">
        <v>45</v>
      </c>
      <c r="M21" s="46" t="s">
        <v>44</v>
      </c>
      <c r="N21" s="62" t="s">
        <v>70</v>
      </c>
      <c r="O21" s="46" t="s">
        <v>82</v>
      </c>
      <c r="P21" s="46" t="s">
        <v>148</v>
      </c>
      <c r="Q21" s="46" t="s">
        <v>149</v>
      </c>
      <c r="R21" s="42" t="s">
        <v>150</v>
      </c>
    </row>
    <row r="22" spans="2:18" ht="148.5" customHeight="1">
      <c r="B22" s="44">
        <v>84131503</v>
      </c>
      <c r="C22" s="45" t="s">
        <v>159</v>
      </c>
      <c r="D22" s="45" t="s">
        <v>79</v>
      </c>
      <c r="E22" s="45" t="s">
        <v>61</v>
      </c>
      <c r="F22" s="45">
        <v>12</v>
      </c>
      <c r="G22" s="45" t="s">
        <v>42</v>
      </c>
      <c r="H22" s="45" t="s">
        <v>77</v>
      </c>
      <c r="I22" s="45" t="s">
        <v>147</v>
      </c>
      <c r="J22" s="64">
        <v>6000000</v>
      </c>
      <c r="K22" s="64">
        <f t="shared" si="0"/>
        <v>6000000</v>
      </c>
      <c r="L22" s="45" t="s">
        <v>45</v>
      </c>
      <c r="M22" s="45" t="s">
        <v>44</v>
      </c>
      <c r="N22" s="62" t="s">
        <v>70</v>
      </c>
      <c r="O22" s="46" t="s">
        <v>82</v>
      </c>
      <c r="P22" s="45" t="s">
        <v>148</v>
      </c>
      <c r="Q22" s="45" t="s">
        <v>149</v>
      </c>
      <c r="R22" s="41" t="s">
        <v>150</v>
      </c>
    </row>
    <row r="23" spans="2:18" ht="84" customHeight="1">
      <c r="B23" s="44" t="s">
        <v>193</v>
      </c>
      <c r="C23" s="45" t="s">
        <v>160</v>
      </c>
      <c r="D23" s="45" t="s">
        <v>79</v>
      </c>
      <c r="E23" s="45" t="s">
        <v>61</v>
      </c>
      <c r="F23" s="45">
        <v>9</v>
      </c>
      <c r="G23" s="45" t="s">
        <v>42</v>
      </c>
      <c r="H23" s="45" t="s">
        <v>77</v>
      </c>
      <c r="I23" s="45" t="s">
        <v>147</v>
      </c>
      <c r="J23" s="64">
        <v>30000000</v>
      </c>
      <c r="K23" s="64">
        <f t="shared" si="0"/>
        <v>30000000</v>
      </c>
      <c r="L23" s="45" t="s">
        <v>45</v>
      </c>
      <c r="M23" s="45" t="s">
        <v>44</v>
      </c>
      <c r="N23" s="62" t="s">
        <v>70</v>
      </c>
      <c r="O23" s="46" t="s">
        <v>82</v>
      </c>
      <c r="P23" s="45" t="s">
        <v>148</v>
      </c>
      <c r="Q23" s="45" t="s">
        <v>149</v>
      </c>
      <c r="R23" s="41" t="s">
        <v>150</v>
      </c>
    </row>
    <row r="24" spans="2:18" ht="151.5" customHeight="1">
      <c r="B24" s="44" t="s">
        <v>194</v>
      </c>
      <c r="C24" s="46" t="s">
        <v>161</v>
      </c>
      <c r="D24" s="47" t="s">
        <v>79</v>
      </c>
      <c r="E24" s="47" t="s">
        <v>61</v>
      </c>
      <c r="F24" s="46">
        <v>9</v>
      </c>
      <c r="G24" s="45" t="s">
        <v>42</v>
      </c>
      <c r="H24" s="46" t="s">
        <v>77</v>
      </c>
      <c r="I24" s="45" t="s">
        <v>147</v>
      </c>
      <c r="J24" s="64">
        <v>10000000</v>
      </c>
      <c r="K24" s="64">
        <f t="shared" si="0"/>
        <v>10000000</v>
      </c>
      <c r="L24" s="46" t="s">
        <v>45</v>
      </c>
      <c r="M24" s="46" t="s">
        <v>44</v>
      </c>
      <c r="N24" s="62" t="s">
        <v>70</v>
      </c>
      <c r="O24" s="46" t="s">
        <v>82</v>
      </c>
      <c r="P24" s="46" t="s">
        <v>148</v>
      </c>
      <c r="Q24" s="46" t="s">
        <v>149</v>
      </c>
      <c r="R24" s="41" t="s">
        <v>150</v>
      </c>
    </row>
    <row r="25" spans="2:18" ht="87" customHeight="1">
      <c r="B25" s="44" t="s">
        <v>195</v>
      </c>
      <c r="C25" s="46" t="s">
        <v>162</v>
      </c>
      <c r="D25" s="48" t="s">
        <v>79</v>
      </c>
      <c r="E25" s="49" t="s">
        <v>61</v>
      </c>
      <c r="F25" s="46">
        <v>8</v>
      </c>
      <c r="G25" s="45" t="s">
        <v>42</v>
      </c>
      <c r="H25" s="46" t="s">
        <v>77</v>
      </c>
      <c r="I25" s="45" t="s">
        <v>147</v>
      </c>
      <c r="J25" s="64">
        <v>19500369</v>
      </c>
      <c r="K25" s="64">
        <f t="shared" si="0"/>
        <v>19500369</v>
      </c>
      <c r="L25" s="46" t="s">
        <v>45</v>
      </c>
      <c r="M25" s="46" t="s">
        <v>44</v>
      </c>
      <c r="N25" s="62" t="s">
        <v>70</v>
      </c>
      <c r="O25" s="46" t="s">
        <v>82</v>
      </c>
      <c r="P25" s="46" t="s">
        <v>163</v>
      </c>
      <c r="Q25" s="46" t="s">
        <v>149</v>
      </c>
      <c r="R25" s="42" t="s">
        <v>72</v>
      </c>
    </row>
    <row r="26" spans="2:18" ht="139.5" customHeight="1">
      <c r="B26" s="44">
        <v>78181701</v>
      </c>
      <c r="C26" s="46" t="s">
        <v>164</v>
      </c>
      <c r="D26" s="49" t="s">
        <v>79</v>
      </c>
      <c r="E26" s="49" t="s">
        <v>61</v>
      </c>
      <c r="F26" s="46">
        <v>9</v>
      </c>
      <c r="G26" s="45" t="s">
        <v>42</v>
      </c>
      <c r="H26" s="45" t="s">
        <v>165</v>
      </c>
      <c r="I26" s="45" t="s">
        <v>147</v>
      </c>
      <c r="J26" s="64">
        <v>40000000</v>
      </c>
      <c r="K26" s="64">
        <f t="shared" si="0"/>
        <v>40000000</v>
      </c>
      <c r="L26" s="46" t="s">
        <v>152</v>
      </c>
      <c r="M26" s="46" t="s">
        <v>153</v>
      </c>
      <c r="N26" s="62" t="s">
        <v>70</v>
      </c>
      <c r="O26" s="46" t="s">
        <v>82</v>
      </c>
      <c r="P26" s="46" t="s">
        <v>148</v>
      </c>
      <c r="Q26" s="46" t="s">
        <v>149</v>
      </c>
      <c r="R26" s="42" t="s">
        <v>150</v>
      </c>
    </row>
    <row r="27" spans="2:18" ht="116.25" customHeight="1">
      <c r="B27" s="44" t="s">
        <v>196</v>
      </c>
      <c r="C27" s="45" t="s">
        <v>166</v>
      </c>
      <c r="D27" s="45" t="s">
        <v>79</v>
      </c>
      <c r="E27" s="45" t="s">
        <v>86</v>
      </c>
      <c r="F27" s="45">
        <v>9</v>
      </c>
      <c r="G27" s="45" t="s">
        <v>42</v>
      </c>
      <c r="H27" s="45" t="s">
        <v>167</v>
      </c>
      <c r="I27" s="45" t="s">
        <v>147</v>
      </c>
      <c r="J27" s="64">
        <v>235135237</v>
      </c>
      <c r="K27" s="64">
        <f t="shared" si="0"/>
        <v>235135237</v>
      </c>
      <c r="L27" s="45" t="s">
        <v>152</v>
      </c>
      <c r="M27" s="45" t="s">
        <v>153</v>
      </c>
      <c r="N27" s="46" t="s">
        <v>70</v>
      </c>
      <c r="O27" s="46" t="s">
        <v>82</v>
      </c>
      <c r="P27" s="45" t="s">
        <v>148</v>
      </c>
      <c r="Q27" s="45" t="s">
        <v>149</v>
      </c>
      <c r="R27" s="41" t="s">
        <v>150</v>
      </c>
    </row>
    <row r="28" spans="2:18" ht="114" customHeight="1">
      <c r="B28" s="46" t="s">
        <v>178</v>
      </c>
      <c r="C28" s="46" t="s">
        <v>179</v>
      </c>
      <c r="D28" s="46" t="s">
        <v>79</v>
      </c>
      <c r="E28" s="46" t="s">
        <v>61</v>
      </c>
      <c r="F28" s="46" t="s">
        <v>180</v>
      </c>
      <c r="G28" s="45" t="s">
        <v>42</v>
      </c>
      <c r="H28" s="45" t="s">
        <v>140</v>
      </c>
      <c r="I28" s="45" t="s">
        <v>147</v>
      </c>
      <c r="J28" s="64">
        <v>710000000</v>
      </c>
      <c r="K28" s="64">
        <v>710000000</v>
      </c>
      <c r="L28" s="46" t="s">
        <v>181</v>
      </c>
      <c r="M28" s="46" t="s">
        <v>58</v>
      </c>
      <c r="N28" s="46" t="s">
        <v>70</v>
      </c>
      <c r="O28" s="46" t="s">
        <v>82</v>
      </c>
      <c r="P28" s="46" t="s">
        <v>182</v>
      </c>
      <c r="Q28" s="46" t="s">
        <v>149</v>
      </c>
      <c r="R28" s="41" t="s">
        <v>183</v>
      </c>
    </row>
    <row r="29" spans="2:18" ht="63" customHeight="1">
      <c r="B29" s="46" t="s">
        <v>184</v>
      </c>
      <c r="C29" s="46" t="s">
        <v>185</v>
      </c>
      <c r="D29" s="46" t="s">
        <v>79</v>
      </c>
      <c r="E29" s="46" t="s">
        <v>61</v>
      </c>
      <c r="F29" s="46" t="s">
        <v>186</v>
      </c>
      <c r="G29" s="45" t="s">
        <v>42</v>
      </c>
      <c r="H29" s="46" t="s">
        <v>77</v>
      </c>
      <c r="I29" s="45" t="s">
        <v>147</v>
      </c>
      <c r="J29" s="64">
        <v>1202458</v>
      </c>
      <c r="K29" s="64">
        <v>1202458</v>
      </c>
      <c r="L29" s="46" t="s">
        <v>45</v>
      </c>
      <c r="M29" s="46" t="s">
        <v>58</v>
      </c>
      <c r="N29" s="46" t="s">
        <v>70</v>
      </c>
      <c r="O29" s="46" t="s">
        <v>82</v>
      </c>
      <c r="P29" s="46" t="s">
        <v>182</v>
      </c>
      <c r="Q29" s="46" t="s">
        <v>149</v>
      </c>
      <c r="R29" s="41" t="s">
        <v>183</v>
      </c>
    </row>
    <row r="30" spans="2:18" ht="48" customHeight="1">
      <c r="B30" s="46">
        <v>86111700</v>
      </c>
      <c r="C30" s="46" t="s">
        <v>65</v>
      </c>
      <c r="D30" s="49" t="s">
        <v>66</v>
      </c>
      <c r="E30" s="49" t="s">
        <v>67</v>
      </c>
      <c r="F30" s="46">
        <v>7</v>
      </c>
      <c r="G30" s="45" t="s">
        <v>42</v>
      </c>
      <c r="H30" s="45" t="s">
        <v>140</v>
      </c>
      <c r="I30" s="46" t="s">
        <v>68</v>
      </c>
      <c r="J30" s="64">
        <v>70000000</v>
      </c>
      <c r="K30" s="64" t="s">
        <v>44</v>
      </c>
      <c r="L30" s="46" t="s">
        <v>69</v>
      </c>
      <c r="M30" s="46" t="s">
        <v>45</v>
      </c>
      <c r="N30" s="46" t="s">
        <v>70</v>
      </c>
      <c r="O30" s="46" t="s">
        <v>82</v>
      </c>
      <c r="P30" s="46" t="s">
        <v>71</v>
      </c>
      <c r="Q30" s="46">
        <v>6258480</v>
      </c>
      <c r="R30" s="75" t="s">
        <v>72</v>
      </c>
    </row>
    <row r="31" spans="2:18" ht="59.25" customHeight="1">
      <c r="B31" s="46">
        <v>86132000</v>
      </c>
      <c r="C31" s="46" t="s">
        <v>75</v>
      </c>
      <c r="D31" s="46" t="s">
        <v>66</v>
      </c>
      <c r="E31" s="46" t="s">
        <v>67</v>
      </c>
      <c r="F31" s="46">
        <v>7</v>
      </c>
      <c r="G31" s="45" t="s">
        <v>42</v>
      </c>
      <c r="H31" s="45" t="s">
        <v>140</v>
      </c>
      <c r="I31" s="46" t="s">
        <v>68</v>
      </c>
      <c r="J31" s="64">
        <v>95000000</v>
      </c>
      <c r="K31" s="64">
        <v>90000000</v>
      </c>
      <c r="L31" s="46" t="s">
        <v>69</v>
      </c>
      <c r="M31" s="46" t="s">
        <v>45</v>
      </c>
      <c r="N31" s="62" t="s">
        <v>70</v>
      </c>
      <c r="O31" s="46" t="s">
        <v>82</v>
      </c>
      <c r="P31" s="46" t="s">
        <v>71</v>
      </c>
      <c r="Q31" s="46">
        <v>6258480</v>
      </c>
      <c r="R31" s="75" t="s">
        <v>72</v>
      </c>
    </row>
    <row r="32" spans="2:18" ht="89.25">
      <c r="B32" s="56">
        <v>43202002</v>
      </c>
      <c r="C32" s="62" t="s">
        <v>92</v>
      </c>
      <c r="D32" s="78" t="s">
        <v>61</v>
      </c>
      <c r="E32" s="78" t="s">
        <v>86</v>
      </c>
      <c r="F32" s="62">
        <v>2</v>
      </c>
      <c r="G32" s="45" t="s">
        <v>42</v>
      </c>
      <c r="H32" s="45" t="s">
        <v>77</v>
      </c>
      <c r="I32" s="67" t="s">
        <v>147</v>
      </c>
      <c r="J32" s="79">
        <v>42000000</v>
      </c>
      <c r="K32" s="80">
        <v>42000000</v>
      </c>
      <c r="L32" s="67" t="s">
        <v>48</v>
      </c>
      <c r="M32" s="67" t="s">
        <v>58</v>
      </c>
      <c r="N32" s="62" t="s">
        <v>70</v>
      </c>
      <c r="O32" s="46" t="s">
        <v>82</v>
      </c>
      <c r="P32" s="67" t="s">
        <v>83</v>
      </c>
      <c r="Q32" s="67">
        <v>6016258480</v>
      </c>
      <c r="R32" s="81" t="s">
        <v>84</v>
      </c>
    </row>
    <row r="33" spans="2:18" ht="140.25">
      <c r="B33" s="56" t="s">
        <v>197</v>
      </c>
      <c r="C33" s="82" t="s">
        <v>95</v>
      </c>
      <c r="D33" s="59" t="s">
        <v>61</v>
      </c>
      <c r="E33" s="59" t="s">
        <v>61</v>
      </c>
      <c r="F33" s="56">
        <v>9</v>
      </c>
      <c r="G33" s="45" t="s">
        <v>42</v>
      </c>
      <c r="H33" s="46" t="s">
        <v>94</v>
      </c>
      <c r="I33" s="67" t="s">
        <v>147</v>
      </c>
      <c r="J33" s="79">
        <v>78000000</v>
      </c>
      <c r="K33" s="79">
        <v>78000000</v>
      </c>
      <c r="L33" s="67" t="s">
        <v>48</v>
      </c>
      <c r="M33" s="67" t="s">
        <v>58</v>
      </c>
      <c r="N33" s="62" t="s">
        <v>70</v>
      </c>
      <c r="O33" s="46" t="s">
        <v>82</v>
      </c>
      <c r="P33" s="67" t="s">
        <v>83</v>
      </c>
      <c r="Q33" s="67">
        <v>6016258480</v>
      </c>
      <c r="R33" s="81" t="s">
        <v>84</v>
      </c>
    </row>
    <row r="34" spans="2:18" ht="38.25">
      <c r="B34" s="56" t="s">
        <v>198</v>
      </c>
      <c r="C34" s="82" t="s">
        <v>108</v>
      </c>
      <c r="D34" s="59" t="s">
        <v>61</v>
      </c>
      <c r="E34" s="59" t="s">
        <v>61</v>
      </c>
      <c r="F34" s="56">
        <v>2</v>
      </c>
      <c r="G34" s="45" t="s">
        <v>42</v>
      </c>
      <c r="H34" s="46" t="s">
        <v>77</v>
      </c>
      <c r="I34" s="67" t="s">
        <v>147</v>
      </c>
      <c r="J34" s="79">
        <v>4000000</v>
      </c>
      <c r="K34" s="79">
        <v>4000000</v>
      </c>
      <c r="L34" s="67" t="s">
        <v>48</v>
      </c>
      <c r="M34" s="67" t="s">
        <v>58</v>
      </c>
      <c r="N34" s="62" t="s">
        <v>70</v>
      </c>
      <c r="O34" s="46" t="s">
        <v>82</v>
      </c>
      <c r="P34" s="67" t="s">
        <v>83</v>
      </c>
      <c r="Q34" s="67">
        <v>6016258480</v>
      </c>
      <c r="R34" s="81" t="s">
        <v>84</v>
      </c>
    </row>
    <row r="35" spans="2:18" ht="51">
      <c r="B35" s="56">
        <v>43211508</v>
      </c>
      <c r="C35" s="53" t="s">
        <v>132</v>
      </c>
      <c r="D35" s="46" t="s">
        <v>61</v>
      </c>
      <c r="E35" s="53" t="s">
        <v>86</v>
      </c>
      <c r="F35" s="53">
        <v>8</v>
      </c>
      <c r="G35" s="45" t="s">
        <v>42</v>
      </c>
      <c r="H35" s="53" t="s">
        <v>102</v>
      </c>
      <c r="I35" s="68" t="s">
        <v>147</v>
      </c>
      <c r="J35" s="70">
        <v>150000000</v>
      </c>
      <c r="K35" s="70">
        <v>150000000</v>
      </c>
      <c r="L35" s="45" t="s">
        <v>48</v>
      </c>
      <c r="M35" s="68" t="s">
        <v>58</v>
      </c>
      <c r="N35" s="62" t="s">
        <v>70</v>
      </c>
      <c r="O35" s="46" t="s">
        <v>82</v>
      </c>
      <c r="P35" s="67" t="s">
        <v>83</v>
      </c>
      <c r="Q35" s="67">
        <v>6016258480</v>
      </c>
      <c r="R35" s="81" t="s">
        <v>84</v>
      </c>
    </row>
    <row r="36" spans="2:18" ht="51">
      <c r="B36" s="84">
        <v>43211508</v>
      </c>
      <c r="C36" s="57" t="s">
        <v>133</v>
      </c>
      <c r="D36" s="57" t="s">
        <v>61</v>
      </c>
      <c r="E36" s="57" t="s">
        <v>86</v>
      </c>
      <c r="F36" s="57">
        <v>8</v>
      </c>
      <c r="G36" s="45" t="s">
        <v>42</v>
      </c>
      <c r="H36" s="57" t="s">
        <v>102</v>
      </c>
      <c r="I36" s="54" t="s">
        <v>147</v>
      </c>
      <c r="J36" s="86">
        <v>100000000</v>
      </c>
      <c r="K36" s="86">
        <v>100000000</v>
      </c>
      <c r="L36" s="67" t="s">
        <v>48</v>
      </c>
      <c r="M36" s="54" t="s">
        <v>58</v>
      </c>
      <c r="N36" s="62" t="s">
        <v>70</v>
      </c>
      <c r="O36" s="46" t="s">
        <v>82</v>
      </c>
      <c r="P36" s="67" t="s">
        <v>83</v>
      </c>
      <c r="Q36" s="67">
        <v>6016258480</v>
      </c>
      <c r="R36" s="81" t="s">
        <v>84</v>
      </c>
    </row>
    <row r="37" spans="2:18" ht="63.75">
      <c r="B37" s="52" t="s">
        <v>199</v>
      </c>
      <c r="C37" s="68" t="s">
        <v>168</v>
      </c>
      <c r="D37" s="68" t="s">
        <v>86</v>
      </c>
      <c r="E37" s="54" t="s">
        <v>87</v>
      </c>
      <c r="F37" s="68">
        <v>7</v>
      </c>
      <c r="G37" s="45" t="s">
        <v>42</v>
      </c>
      <c r="H37" s="45" t="s">
        <v>165</v>
      </c>
      <c r="I37" s="68" t="s">
        <v>147</v>
      </c>
      <c r="J37" s="70">
        <v>143097220</v>
      </c>
      <c r="K37" s="70">
        <f>+J37</f>
        <v>143097220</v>
      </c>
      <c r="L37" s="67" t="s">
        <v>152</v>
      </c>
      <c r="M37" s="68" t="s">
        <v>153</v>
      </c>
      <c r="N37" s="62" t="s">
        <v>70</v>
      </c>
      <c r="O37" s="46" t="s">
        <v>82</v>
      </c>
      <c r="P37" s="67" t="s">
        <v>148</v>
      </c>
      <c r="Q37" s="67" t="s">
        <v>149</v>
      </c>
      <c r="R37" s="81" t="s">
        <v>150</v>
      </c>
    </row>
    <row r="38" spans="2:18" ht="165.75">
      <c r="B38" s="44">
        <v>78181500</v>
      </c>
      <c r="C38" s="88" t="s">
        <v>169</v>
      </c>
      <c r="D38" s="50" t="s">
        <v>86</v>
      </c>
      <c r="E38" s="50" t="s">
        <v>87</v>
      </c>
      <c r="F38" s="46" t="s">
        <v>170</v>
      </c>
      <c r="G38" s="45" t="s">
        <v>42</v>
      </c>
      <c r="H38" s="46" t="s">
        <v>77</v>
      </c>
      <c r="I38" s="45" t="s">
        <v>147</v>
      </c>
      <c r="J38" s="64">
        <v>22500000</v>
      </c>
      <c r="K38" s="64">
        <f>+J38</f>
        <v>22500000</v>
      </c>
      <c r="L38" s="46" t="s">
        <v>152</v>
      </c>
      <c r="M38" s="46" t="s">
        <v>153</v>
      </c>
      <c r="N38" s="62" t="s">
        <v>70</v>
      </c>
      <c r="O38" s="46" t="s">
        <v>82</v>
      </c>
      <c r="P38" s="46" t="s">
        <v>148</v>
      </c>
      <c r="Q38" s="46" t="s">
        <v>149</v>
      </c>
      <c r="R38" s="41" t="s">
        <v>150</v>
      </c>
    </row>
    <row r="39" spans="2:18" ht="114.75">
      <c r="B39" s="46" t="s">
        <v>138</v>
      </c>
      <c r="C39" s="88" t="s">
        <v>73</v>
      </c>
      <c r="D39" s="46" t="s">
        <v>67</v>
      </c>
      <c r="E39" s="46" t="s">
        <v>74</v>
      </c>
      <c r="F39" s="46">
        <v>6</v>
      </c>
      <c r="G39" s="45" t="s">
        <v>42</v>
      </c>
      <c r="H39" s="45" t="s">
        <v>167</v>
      </c>
      <c r="I39" s="46" t="s">
        <v>68</v>
      </c>
      <c r="J39" s="64">
        <v>110000000</v>
      </c>
      <c r="K39" s="64" t="s">
        <v>44</v>
      </c>
      <c r="L39" s="46" t="s">
        <v>69</v>
      </c>
      <c r="M39" s="46" t="s">
        <v>45</v>
      </c>
      <c r="N39" s="62" t="s">
        <v>70</v>
      </c>
      <c r="O39" s="46" t="s">
        <v>82</v>
      </c>
      <c r="P39" s="46" t="s">
        <v>71</v>
      </c>
      <c r="Q39" s="46">
        <v>6258480</v>
      </c>
      <c r="R39" s="75" t="s">
        <v>72</v>
      </c>
    </row>
    <row r="40" spans="2:18" ht="74.25" customHeight="1">
      <c r="B40" s="45" t="s">
        <v>200</v>
      </c>
      <c r="C40" s="85" t="s">
        <v>85</v>
      </c>
      <c r="D40" s="45" t="s">
        <v>86</v>
      </c>
      <c r="E40" s="45" t="s">
        <v>87</v>
      </c>
      <c r="F40" s="45">
        <v>2</v>
      </c>
      <c r="G40" s="45" t="s">
        <v>42</v>
      </c>
      <c r="H40" s="45" t="s">
        <v>77</v>
      </c>
      <c r="I40" s="45" t="s">
        <v>147</v>
      </c>
      <c r="J40" s="64">
        <v>40000000</v>
      </c>
      <c r="K40" s="64">
        <v>40000000</v>
      </c>
      <c r="L40" s="45" t="s">
        <v>48</v>
      </c>
      <c r="M40" s="45" t="s">
        <v>58</v>
      </c>
      <c r="N40" s="62" t="s">
        <v>70</v>
      </c>
      <c r="O40" s="46" t="s">
        <v>82</v>
      </c>
      <c r="P40" s="45" t="s">
        <v>83</v>
      </c>
      <c r="Q40" s="45">
        <v>6016258480</v>
      </c>
      <c r="R40" s="41" t="s">
        <v>84</v>
      </c>
    </row>
    <row r="41" spans="2:18" ht="102">
      <c r="B41" s="45" t="s">
        <v>201</v>
      </c>
      <c r="C41" s="71" t="s">
        <v>91</v>
      </c>
      <c r="D41" s="45" t="s">
        <v>86</v>
      </c>
      <c r="E41" s="45" t="s">
        <v>87</v>
      </c>
      <c r="F41" s="46">
        <v>7</v>
      </c>
      <c r="G41" s="45" t="s">
        <v>42</v>
      </c>
      <c r="H41" s="45" t="s">
        <v>77</v>
      </c>
      <c r="I41" s="45" t="s">
        <v>147</v>
      </c>
      <c r="J41" s="64">
        <v>80000000</v>
      </c>
      <c r="K41" s="64">
        <v>80000000</v>
      </c>
      <c r="L41" s="45" t="s">
        <v>48</v>
      </c>
      <c r="M41" s="45" t="s">
        <v>58</v>
      </c>
      <c r="N41" s="62" t="s">
        <v>70</v>
      </c>
      <c r="O41" s="46" t="s">
        <v>82</v>
      </c>
      <c r="P41" s="45" t="s">
        <v>83</v>
      </c>
      <c r="Q41" s="45">
        <v>6016258480</v>
      </c>
      <c r="R41" s="41" t="s">
        <v>84</v>
      </c>
    </row>
    <row r="42" spans="2:18" ht="165.75">
      <c r="B42" s="46" t="s">
        <v>202</v>
      </c>
      <c r="C42" s="83" t="s">
        <v>93</v>
      </c>
      <c r="D42" s="49" t="s">
        <v>86</v>
      </c>
      <c r="E42" s="49" t="s">
        <v>86</v>
      </c>
      <c r="F42" s="46">
        <v>8</v>
      </c>
      <c r="G42" s="45" t="s">
        <v>42</v>
      </c>
      <c r="H42" s="46" t="s">
        <v>94</v>
      </c>
      <c r="I42" s="45" t="s">
        <v>147</v>
      </c>
      <c r="J42" s="64">
        <v>100000000</v>
      </c>
      <c r="K42" s="64">
        <v>100000000</v>
      </c>
      <c r="L42" s="45" t="s">
        <v>48</v>
      </c>
      <c r="M42" s="45" t="s">
        <v>58</v>
      </c>
      <c r="N42" s="62" t="s">
        <v>70</v>
      </c>
      <c r="O42" s="46" t="s">
        <v>82</v>
      </c>
      <c r="P42" s="45" t="s">
        <v>83</v>
      </c>
      <c r="Q42" s="45">
        <v>6016258480</v>
      </c>
      <c r="R42" s="41" t="s">
        <v>84</v>
      </c>
    </row>
    <row r="43" spans="2:18" ht="76.5">
      <c r="B43" s="46" t="s">
        <v>203</v>
      </c>
      <c r="C43" s="83" t="s">
        <v>96</v>
      </c>
      <c r="D43" s="49" t="s">
        <v>86</v>
      </c>
      <c r="E43" s="50" t="s">
        <v>87</v>
      </c>
      <c r="F43" s="46">
        <v>7</v>
      </c>
      <c r="G43" s="45" t="s">
        <v>42</v>
      </c>
      <c r="H43" s="46" t="s">
        <v>94</v>
      </c>
      <c r="I43" s="45" t="s">
        <v>147</v>
      </c>
      <c r="J43" s="64">
        <v>32000000</v>
      </c>
      <c r="K43" s="64">
        <v>32000000</v>
      </c>
      <c r="L43" s="45" t="s">
        <v>48</v>
      </c>
      <c r="M43" s="45" t="s">
        <v>58</v>
      </c>
      <c r="N43" s="62" t="s">
        <v>70</v>
      </c>
      <c r="O43" s="46" t="s">
        <v>82</v>
      </c>
      <c r="P43" s="45" t="s">
        <v>83</v>
      </c>
      <c r="Q43" s="45">
        <v>6016258480</v>
      </c>
      <c r="R43" s="41" t="s">
        <v>84</v>
      </c>
    </row>
    <row r="44" spans="2:18" ht="153">
      <c r="B44" s="46" t="s">
        <v>204</v>
      </c>
      <c r="C44" s="83" t="s">
        <v>97</v>
      </c>
      <c r="D44" s="49" t="s">
        <v>86</v>
      </c>
      <c r="E44" s="50" t="s">
        <v>87</v>
      </c>
      <c r="F44" s="46">
        <v>7</v>
      </c>
      <c r="G44" s="45" t="s">
        <v>42</v>
      </c>
      <c r="H44" s="46" t="s">
        <v>94</v>
      </c>
      <c r="I44" s="45" t="s">
        <v>147</v>
      </c>
      <c r="J44" s="64">
        <v>121000000</v>
      </c>
      <c r="K44" s="64">
        <v>121000000</v>
      </c>
      <c r="L44" s="45" t="s">
        <v>48</v>
      </c>
      <c r="M44" s="45" t="s">
        <v>58</v>
      </c>
      <c r="N44" s="62" t="s">
        <v>70</v>
      </c>
      <c r="O44" s="46" t="s">
        <v>82</v>
      </c>
      <c r="P44" s="45" t="s">
        <v>83</v>
      </c>
      <c r="Q44" s="45">
        <v>6016258480</v>
      </c>
      <c r="R44" s="41" t="s">
        <v>84</v>
      </c>
    </row>
    <row r="45" spans="2:18" ht="81.75" customHeight="1">
      <c r="B45" s="46" t="s">
        <v>205</v>
      </c>
      <c r="C45" s="85" t="s">
        <v>98</v>
      </c>
      <c r="D45" s="49" t="s">
        <v>86</v>
      </c>
      <c r="E45" s="50" t="s">
        <v>87</v>
      </c>
      <c r="F45" s="46">
        <v>7</v>
      </c>
      <c r="G45" s="45" t="s">
        <v>42</v>
      </c>
      <c r="H45" s="46" t="s">
        <v>94</v>
      </c>
      <c r="I45" s="45" t="s">
        <v>147</v>
      </c>
      <c r="J45" s="64">
        <v>130000000</v>
      </c>
      <c r="K45" s="64">
        <v>130000000</v>
      </c>
      <c r="L45" s="45" t="s">
        <v>48</v>
      </c>
      <c r="M45" s="45" t="s">
        <v>58</v>
      </c>
      <c r="N45" s="62" t="s">
        <v>70</v>
      </c>
      <c r="O45" s="46" t="s">
        <v>82</v>
      </c>
      <c r="P45" s="45" t="s">
        <v>83</v>
      </c>
      <c r="Q45" s="45">
        <v>6016258480</v>
      </c>
      <c r="R45" s="41" t="s">
        <v>84</v>
      </c>
    </row>
    <row r="46" spans="2:18" ht="106.5" customHeight="1">
      <c r="B46" s="46" t="s">
        <v>206</v>
      </c>
      <c r="C46" s="85" t="s">
        <v>99</v>
      </c>
      <c r="D46" s="49" t="s">
        <v>86</v>
      </c>
      <c r="E46" s="50" t="s">
        <v>86</v>
      </c>
      <c r="F46" s="46">
        <v>7</v>
      </c>
      <c r="G46" s="45" t="s">
        <v>42</v>
      </c>
      <c r="H46" s="46" t="s">
        <v>77</v>
      </c>
      <c r="I46" s="45" t="s">
        <v>147</v>
      </c>
      <c r="J46" s="64">
        <v>40000000</v>
      </c>
      <c r="K46" s="64">
        <v>40000000</v>
      </c>
      <c r="L46" s="45" t="s">
        <v>48</v>
      </c>
      <c r="M46" s="45" t="s">
        <v>58</v>
      </c>
      <c r="N46" s="62" t="s">
        <v>70</v>
      </c>
      <c r="O46" s="46" t="s">
        <v>82</v>
      </c>
      <c r="P46" s="45" t="s">
        <v>83</v>
      </c>
      <c r="Q46" s="45">
        <v>6016258480</v>
      </c>
      <c r="R46" s="41" t="s">
        <v>84</v>
      </c>
    </row>
    <row r="47" spans="2:18" ht="89.25">
      <c r="B47" s="46" t="s">
        <v>207</v>
      </c>
      <c r="C47" s="85" t="s">
        <v>100</v>
      </c>
      <c r="D47" s="49" t="s">
        <v>86</v>
      </c>
      <c r="E47" s="50" t="s">
        <v>87</v>
      </c>
      <c r="F47" s="46">
        <v>7</v>
      </c>
      <c r="G47" s="45" t="s">
        <v>42</v>
      </c>
      <c r="H47" s="46" t="s">
        <v>94</v>
      </c>
      <c r="I47" s="45" t="s">
        <v>147</v>
      </c>
      <c r="J47" s="64">
        <v>134000000</v>
      </c>
      <c r="K47" s="64">
        <v>134000000</v>
      </c>
      <c r="L47" s="45" t="s">
        <v>48</v>
      </c>
      <c r="M47" s="45" t="s">
        <v>58</v>
      </c>
      <c r="N47" s="62" t="s">
        <v>70</v>
      </c>
      <c r="O47" s="46" t="s">
        <v>82</v>
      </c>
      <c r="P47" s="45" t="s">
        <v>83</v>
      </c>
      <c r="Q47" s="45">
        <v>6016258480</v>
      </c>
      <c r="R47" s="41" t="s">
        <v>84</v>
      </c>
    </row>
    <row r="48" spans="2:18" ht="89.25">
      <c r="B48" s="46" t="s">
        <v>208</v>
      </c>
      <c r="C48" s="85" t="s">
        <v>112</v>
      </c>
      <c r="D48" s="49" t="s">
        <v>86</v>
      </c>
      <c r="E48" s="49" t="s">
        <v>87</v>
      </c>
      <c r="F48" s="46">
        <v>7</v>
      </c>
      <c r="G48" s="45" t="s">
        <v>42</v>
      </c>
      <c r="H48" s="46" t="s">
        <v>94</v>
      </c>
      <c r="I48" s="45" t="s">
        <v>147</v>
      </c>
      <c r="J48" s="64">
        <v>300000000</v>
      </c>
      <c r="K48" s="64">
        <v>300000000</v>
      </c>
      <c r="L48" s="45" t="s">
        <v>48</v>
      </c>
      <c r="M48" s="45" t="s">
        <v>58</v>
      </c>
      <c r="N48" s="62" t="s">
        <v>70</v>
      </c>
      <c r="O48" s="46" t="s">
        <v>82</v>
      </c>
      <c r="P48" s="45" t="s">
        <v>83</v>
      </c>
      <c r="Q48" s="45">
        <v>6016258480</v>
      </c>
      <c r="R48" s="41" t="s">
        <v>84</v>
      </c>
    </row>
    <row r="49" spans="2:18" ht="114.75">
      <c r="B49" s="44" t="s">
        <v>192</v>
      </c>
      <c r="C49" s="57" t="s">
        <v>171</v>
      </c>
      <c r="D49" s="49" t="s">
        <v>87</v>
      </c>
      <c r="E49" s="49" t="s">
        <v>111</v>
      </c>
      <c r="F49" s="46">
        <v>12</v>
      </c>
      <c r="G49" s="45" t="s">
        <v>42</v>
      </c>
      <c r="H49" s="46" t="s">
        <v>41</v>
      </c>
      <c r="I49" s="45" t="s">
        <v>147</v>
      </c>
      <c r="J49" s="64">
        <v>691628295</v>
      </c>
      <c r="K49" s="64">
        <f>+J49</f>
        <v>691628295</v>
      </c>
      <c r="L49" s="46" t="s">
        <v>45</v>
      </c>
      <c r="M49" s="46" t="s">
        <v>44</v>
      </c>
      <c r="N49" s="62" t="s">
        <v>70</v>
      </c>
      <c r="O49" s="46" t="s">
        <v>82</v>
      </c>
      <c r="P49" s="46" t="s">
        <v>148</v>
      </c>
      <c r="Q49" s="46" t="s">
        <v>149</v>
      </c>
      <c r="R49" s="42" t="s">
        <v>150</v>
      </c>
    </row>
    <row r="50" spans="2:18" ht="63.75">
      <c r="B50" s="46" t="s">
        <v>209</v>
      </c>
      <c r="C50" s="85" t="s">
        <v>101</v>
      </c>
      <c r="D50" s="49" t="s">
        <v>87</v>
      </c>
      <c r="E50" s="49" t="s">
        <v>87</v>
      </c>
      <c r="F50" s="46">
        <v>7</v>
      </c>
      <c r="G50" s="45" t="s">
        <v>42</v>
      </c>
      <c r="H50" s="46" t="s">
        <v>102</v>
      </c>
      <c r="I50" s="45" t="s">
        <v>147</v>
      </c>
      <c r="J50" s="64">
        <v>600000000</v>
      </c>
      <c r="K50" s="64">
        <v>600000000</v>
      </c>
      <c r="L50" s="45" t="s">
        <v>48</v>
      </c>
      <c r="M50" s="45" t="s">
        <v>58</v>
      </c>
      <c r="N50" s="62" t="s">
        <v>70</v>
      </c>
      <c r="O50" s="46" t="s">
        <v>82</v>
      </c>
      <c r="P50" s="45" t="s">
        <v>83</v>
      </c>
      <c r="Q50" s="45">
        <v>6016258480</v>
      </c>
      <c r="R50" s="41" t="s">
        <v>84</v>
      </c>
    </row>
    <row r="51" spans="2:18" ht="51">
      <c r="B51" s="46" t="s">
        <v>210</v>
      </c>
      <c r="C51" s="85" t="s">
        <v>103</v>
      </c>
      <c r="D51" s="49" t="s">
        <v>87</v>
      </c>
      <c r="E51" s="49" t="s">
        <v>104</v>
      </c>
      <c r="F51" s="46">
        <v>6</v>
      </c>
      <c r="G51" s="45" t="s">
        <v>42</v>
      </c>
      <c r="H51" s="46" t="s">
        <v>77</v>
      </c>
      <c r="I51" s="45" t="s">
        <v>147</v>
      </c>
      <c r="J51" s="64">
        <v>41000000</v>
      </c>
      <c r="K51" s="64">
        <v>41000000</v>
      </c>
      <c r="L51" s="45" t="s">
        <v>48</v>
      </c>
      <c r="M51" s="45" t="s">
        <v>58</v>
      </c>
      <c r="N51" s="62" t="s">
        <v>70</v>
      </c>
      <c r="O51" s="46" t="s">
        <v>82</v>
      </c>
      <c r="P51" s="45" t="s">
        <v>83</v>
      </c>
      <c r="Q51" s="45">
        <v>6016258480</v>
      </c>
      <c r="R51" s="41" t="s">
        <v>84</v>
      </c>
    </row>
    <row r="52" spans="2:18" ht="114.75">
      <c r="B52" s="46">
        <v>43231513</v>
      </c>
      <c r="C52" s="85" t="s">
        <v>109</v>
      </c>
      <c r="D52" s="49" t="s">
        <v>87</v>
      </c>
      <c r="E52" s="49" t="s">
        <v>87</v>
      </c>
      <c r="F52" s="46">
        <v>7</v>
      </c>
      <c r="G52" s="45" t="s">
        <v>42</v>
      </c>
      <c r="H52" s="46" t="s">
        <v>102</v>
      </c>
      <c r="I52" s="45" t="s">
        <v>147</v>
      </c>
      <c r="J52" s="64">
        <v>600000000</v>
      </c>
      <c r="K52" s="64">
        <v>600000000</v>
      </c>
      <c r="L52" s="45" t="s">
        <v>48</v>
      </c>
      <c r="M52" s="45" t="s">
        <v>58</v>
      </c>
      <c r="N52" s="62" t="s">
        <v>70</v>
      </c>
      <c r="O52" s="46" t="s">
        <v>82</v>
      </c>
      <c r="P52" s="45" t="s">
        <v>83</v>
      </c>
      <c r="Q52" s="45">
        <v>6016258480</v>
      </c>
      <c r="R52" s="41" t="s">
        <v>84</v>
      </c>
    </row>
    <row r="53" spans="2:18" ht="63.75">
      <c r="B53" s="46" t="s">
        <v>211</v>
      </c>
      <c r="C53" s="87" t="s">
        <v>121</v>
      </c>
      <c r="D53" s="46" t="s">
        <v>87</v>
      </c>
      <c r="E53" s="46" t="s">
        <v>87</v>
      </c>
      <c r="F53" s="46">
        <v>8</v>
      </c>
      <c r="G53" s="45" t="s">
        <v>42</v>
      </c>
      <c r="H53" s="45" t="s">
        <v>140</v>
      </c>
      <c r="I53" s="45" t="s">
        <v>147</v>
      </c>
      <c r="J53" s="64">
        <v>110000000</v>
      </c>
      <c r="K53" s="64">
        <v>110000000</v>
      </c>
      <c r="L53" s="45" t="s">
        <v>48</v>
      </c>
      <c r="M53" s="45" t="s">
        <v>58</v>
      </c>
      <c r="N53" s="62" t="s">
        <v>70</v>
      </c>
      <c r="O53" s="46" t="s">
        <v>82</v>
      </c>
      <c r="P53" s="45" t="s">
        <v>83</v>
      </c>
      <c r="Q53" s="45">
        <v>6016258480</v>
      </c>
      <c r="R53" s="41" t="s">
        <v>84</v>
      </c>
    </row>
    <row r="54" spans="2:18" ht="76.5">
      <c r="B54" s="46">
        <v>43231500</v>
      </c>
      <c r="C54" s="85" t="s">
        <v>187</v>
      </c>
      <c r="D54" s="46" t="s">
        <v>87</v>
      </c>
      <c r="E54" s="71" t="s">
        <v>104</v>
      </c>
      <c r="F54" s="46">
        <v>6</v>
      </c>
      <c r="G54" s="45" t="s">
        <v>42</v>
      </c>
      <c r="H54" s="46" t="s">
        <v>127</v>
      </c>
      <c r="I54" s="45" t="s">
        <v>147</v>
      </c>
      <c r="J54" s="64">
        <v>400000000</v>
      </c>
      <c r="K54" s="64">
        <v>400000000</v>
      </c>
      <c r="L54" s="45" t="s">
        <v>48</v>
      </c>
      <c r="M54" s="45" t="s">
        <v>58</v>
      </c>
      <c r="N54" s="62" t="s">
        <v>70</v>
      </c>
      <c r="O54" s="46" t="s">
        <v>82</v>
      </c>
      <c r="P54" s="45" t="s">
        <v>83</v>
      </c>
      <c r="Q54" s="45">
        <v>6016258480</v>
      </c>
      <c r="R54" s="41" t="s">
        <v>84</v>
      </c>
    </row>
    <row r="55" spans="2:18" ht="99" customHeight="1">
      <c r="B55" s="46" t="s">
        <v>212</v>
      </c>
      <c r="C55" s="57" t="s">
        <v>130</v>
      </c>
      <c r="D55" s="46" t="s">
        <v>87</v>
      </c>
      <c r="E55" s="46" t="s">
        <v>104</v>
      </c>
      <c r="F55" s="46">
        <v>6</v>
      </c>
      <c r="G55" s="45" t="s">
        <v>42</v>
      </c>
      <c r="H55" s="46" t="s">
        <v>94</v>
      </c>
      <c r="I55" s="45" t="s">
        <v>147</v>
      </c>
      <c r="J55" s="64">
        <v>325000000</v>
      </c>
      <c r="K55" s="64">
        <v>325000000</v>
      </c>
      <c r="L55" s="45" t="s">
        <v>48</v>
      </c>
      <c r="M55" s="45" t="s">
        <v>58</v>
      </c>
      <c r="N55" s="62" t="s">
        <v>70</v>
      </c>
      <c r="O55" s="46" t="s">
        <v>82</v>
      </c>
      <c r="P55" s="45" t="s">
        <v>83</v>
      </c>
      <c r="Q55" s="45">
        <v>6016258480</v>
      </c>
      <c r="R55" s="41" t="s">
        <v>84</v>
      </c>
    </row>
    <row r="56" spans="2:18" ht="153">
      <c r="B56" s="46" t="s">
        <v>213</v>
      </c>
      <c r="C56" s="85" t="s">
        <v>107</v>
      </c>
      <c r="D56" s="49" t="s">
        <v>104</v>
      </c>
      <c r="E56" s="49" t="s">
        <v>81</v>
      </c>
      <c r="F56" s="46">
        <v>4</v>
      </c>
      <c r="G56" s="45" t="s">
        <v>42</v>
      </c>
      <c r="H56" s="46" t="s">
        <v>94</v>
      </c>
      <c r="I56" s="45" t="s">
        <v>147</v>
      </c>
      <c r="J56" s="64">
        <v>755000000</v>
      </c>
      <c r="K56" s="64">
        <v>755000000</v>
      </c>
      <c r="L56" s="45" t="s">
        <v>48</v>
      </c>
      <c r="M56" s="45" t="s">
        <v>58</v>
      </c>
      <c r="N56" s="62" t="s">
        <v>70</v>
      </c>
      <c r="O56" s="46" t="s">
        <v>82</v>
      </c>
      <c r="P56" s="45" t="s">
        <v>83</v>
      </c>
      <c r="Q56" s="45">
        <v>6016258480</v>
      </c>
      <c r="R56" s="41" t="s">
        <v>84</v>
      </c>
    </row>
    <row r="57" spans="2:18" ht="51">
      <c r="B57" s="46" t="s">
        <v>214</v>
      </c>
      <c r="C57" s="85" t="s">
        <v>110</v>
      </c>
      <c r="D57" s="49" t="s">
        <v>104</v>
      </c>
      <c r="E57" s="49" t="s">
        <v>111</v>
      </c>
      <c r="F57" s="46">
        <v>5</v>
      </c>
      <c r="G57" s="45" t="s">
        <v>42</v>
      </c>
      <c r="H57" s="46" t="s">
        <v>102</v>
      </c>
      <c r="I57" s="45" t="s">
        <v>147</v>
      </c>
      <c r="J57" s="64">
        <v>250000000</v>
      </c>
      <c r="K57" s="64">
        <v>250000000</v>
      </c>
      <c r="L57" s="45" t="s">
        <v>48</v>
      </c>
      <c r="M57" s="45" t="s">
        <v>58</v>
      </c>
      <c r="N57" s="62" t="s">
        <v>70</v>
      </c>
      <c r="O57" s="46" t="s">
        <v>82</v>
      </c>
      <c r="P57" s="45" t="s">
        <v>83</v>
      </c>
      <c r="Q57" s="45">
        <v>6016258480</v>
      </c>
      <c r="R57" s="41" t="s">
        <v>84</v>
      </c>
    </row>
    <row r="58" spans="2:18" ht="63.75">
      <c r="B58" s="46" t="s">
        <v>215</v>
      </c>
      <c r="C58" s="85" t="s">
        <v>122</v>
      </c>
      <c r="D58" s="71" t="s">
        <v>104</v>
      </c>
      <c r="E58" s="71" t="s">
        <v>111</v>
      </c>
      <c r="F58" s="71">
        <v>5</v>
      </c>
      <c r="G58" s="45" t="s">
        <v>42</v>
      </c>
      <c r="H58" s="45" t="s">
        <v>140</v>
      </c>
      <c r="I58" s="45" t="s">
        <v>147</v>
      </c>
      <c r="J58" s="64">
        <v>110000000</v>
      </c>
      <c r="K58" s="64">
        <v>110000000</v>
      </c>
      <c r="L58" s="45" t="s">
        <v>48</v>
      </c>
      <c r="M58" s="45" t="s">
        <v>58</v>
      </c>
      <c r="N58" s="62" t="s">
        <v>70</v>
      </c>
      <c r="O58" s="46" t="s">
        <v>82</v>
      </c>
      <c r="P58" s="45" t="s">
        <v>83</v>
      </c>
      <c r="Q58" s="45">
        <v>6016258480</v>
      </c>
      <c r="R58" s="41" t="s">
        <v>84</v>
      </c>
    </row>
    <row r="59" spans="2:18" ht="102">
      <c r="B59" s="46">
        <v>81111500</v>
      </c>
      <c r="C59" s="87" t="s">
        <v>123</v>
      </c>
      <c r="D59" s="71" t="s">
        <v>104</v>
      </c>
      <c r="E59" s="71" t="s">
        <v>111</v>
      </c>
      <c r="F59" s="71">
        <v>5</v>
      </c>
      <c r="G59" s="45" t="s">
        <v>42</v>
      </c>
      <c r="H59" s="46" t="s">
        <v>102</v>
      </c>
      <c r="I59" s="45" t="s">
        <v>147</v>
      </c>
      <c r="J59" s="64">
        <v>334000000</v>
      </c>
      <c r="K59" s="64">
        <v>334000000</v>
      </c>
      <c r="L59" s="45" t="s">
        <v>48</v>
      </c>
      <c r="M59" s="45" t="s">
        <v>58</v>
      </c>
      <c r="N59" s="62" t="s">
        <v>70</v>
      </c>
      <c r="O59" s="46" t="s">
        <v>82</v>
      </c>
      <c r="P59" s="45" t="s">
        <v>83</v>
      </c>
      <c r="Q59" s="45">
        <v>6016258480</v>
      </c>
      <c r="R59" s="41" t="s">
        <v>84</v>
      </c>
    </row>
    <row r="60" spans="2:18" ht="165.75">
      <c r="B60" s="55" t="s">
        <v>216</v>
      </c>
      <c r="C60" s="90" t="s">
        <v>124</v>
      </c>
      <c r="D60" s="71" t="s">
        <v>104</v>
      </c>
      <c r="E60" s="71" t="s">
        <v>81</v>
      </c>
      <c r="F60" s="55">
        <v>4</v>
      </c>
      <c r="G60" s="45" t="s">
        <v>42</v>
      </c>
      <c r="H60" s="55" t="s">
        <v>125</v>
      </c>
      <c r="I60" s="45" t="s">
        <v>147</v>
      </c>
      <c r="J60" s="69">
        <v>300000000</v>
      </c>
      <c r="K60" s="69">
        <v>300000000</v>
      </c>
      <c r="L60" s="45" t="s">
        <v>48</v>
      </c>
      <c r="M60" s="45" t="s">
        <v>58</v>
      </c>
      <c r="N60" s="62" t="s">
        <v>70</v>
      </c>
      <c r="O60" s="46" t="s">
        <v>82</v>
      </c>
      <c r="P60" s="45" t="s">
        <v>83</v>
      </c>
      <c r="Q60" s="45">
        <v>6016258480</v>
      </c>
      <c r="R60" s="41" t="s">
        <v>84</v>
      </c>
    </row>
    <row r="61" spans="2:18" ht="114.75">
      <c r="B61" s="55" t="s">
        <v>217</v>
      </c>
      <c r="C61" s="89" t="s">
        <v>126</v>
      </c>
      <c r="D61" s="71" t="s">
        <v>104</v>
      </c>
      <c r="E61" s="71" t="s">
        <v>81</v>
      </c>
      <c r="F61" s="46">
        <v>4</v>
      </c>
      <c r="G61" s="45" t="s">
        <v>42</v>
      </c>
      <c r="H61" s="46" t="s">
        <v>125</v>
      </c>
      <c r="I61" s="45" t="s">
        <v>147</v>
      </c>
      <c r="J61" s="64">
        <v>550000000</v>
      </c>
      <c r="K61" s="64">
        <v>550000000</v>
      </c>
      <c r="L61" s="45" t="s">
        <v>48</v>
      </c>
      <c r="M61" s="45" t="s">
        <v>58</v>
      </c>
      <c r="N61" s="62" t="s">
        <v>70</v>
      </c>
      <c r="O61" s="46" t="s">
        <v>82</v>
      </c>
      <c r="P61" s="45" t="s">
        <v>83</v>
      </c>
      <c r="Q61" s="45">
        <v>6016258480</v>
      </c>
      <c r="R61" s="41" t="s">
        <v>84</v>
      </c>
    </row>
    <row r="62" spans="2:18" ht="132" customHeight="1">
      <c r="B62" s="55" t="s">
        <v>218</v>
      </c>
      <c r="C62" s="46" t="s">
        <v>128</v>
      </c>
      <c r="D62" s="55" t="s">
        <v>104</v>
      </c>
      <c r="E62" s="55" t="s">
        <v>111</v>
      </c>
      <c r="F62" s="55">
        <v>5</v>
      </c>
      <c r="G62" s="45" t="s">
        <v>42</v>
      </c>
      <c r="H62" s="46" t="s">
        <v>94</v>
      </c>
      <c r="I62" s="45" t="s">
        <v>147</v>
      </c>
      <c r="J62" s="69">
        <v>150000000</v>
      </c>
      <c r="K62" s="69">
        <v>150000000</v>
      </c>
      <c r="L62" s="45" t="s">
        <v>48</v>
      </c>
      <c r="M62" s="45" t="s">
        <v>58</v>
      </c>
      <c r="N62" s="62" t="s">
        <v>70</v>
      </c>
      <c r="O62" s="46" t="s">
        <v>82</v>
      </c>
      <c r="P62" s="45" t="s">
        <v>83</v>
      </c>
      <c r="Q62" s="45">
        <v>6016258480</v>
      </c>
      <c r="R62" s="41" t="s">
        <v>84</v>
      </c>
    </row>
    <row r="63" spans="2:18" ht="76.5">
      <c r="B63" s="55" t="s">
        <v>219</v>
      </c>
      <c r="C63" s="46" t="s">
        <v>129</v>
      </c>
      <c r="D63" s="46" t="s">
        <v>104</v>
      </c>
      <c r="E63" s="46" t="s">
        <v>81</v>
      </c>
      <c r="F63" s="46">
        <v>4</v>
      </c>
      <c r="G63" s="45" t="s">
        <v>42</v>
      </c>
      <c r="H63" s="46" t="s">
        <v>41</v>
      </c>
      <c r="I63" s="45" t="s">
        <v>147</v>
      </c>
      <c r="J63" s="64">
        <v>750000000</v>
      </c>
      <c r="K63" s="64">
        <v>750000000</v>
      </c>
      <c r="L63" s="45" t="s">
        <v>48</v>
      </c>
      <c r="M63" s="45" t="s">
        <v>58</v>
      </c>
      <c r="N63" s="62" t="s">
        <v>70</v>
      </c>
      <c r="O63" s="46" t="s">
        <v>82</v>
      </c>
      <c r="P63" s="45" t="s">
        <v>83</v>
      </c>
      <c r="Q63" s="45">
        <v>6016258480</v>
      </c>
      <c r="R63" s="41" t="s">
        <v>84</v>
      </c>
    </row>
    <row r="64" spans="2:18" ht="84" customHeight="1">
      <c r="B64" s="51" t="s">
        <v>172</v>
      </c>
      <c r="C64" s="46" t="s">
        <v>173</v>
      </c>
      <c r="D64" s="60" t="s">
        <v>111</v>
      </c>
      <c r="E64" s="60" t="s">
        <v>81</v>
      </c>
      <c r="F64" s="55">
        <v>3</v>
      </c>
      <c r="G64" s="45" t="s">
        <v>42</v>
      </c>
      <c r="H64" s="45" t="s">
        <v>140</v>
      </c>
      <c r="I64" s="45" t="s">
        <v>147</v>
      </c>
      <c r="J64" s="69">
        <v>1517660</v>
      </c>
      <c r="K64" s="69">
        <f>+J64</f>
        <v>1517660</v>
      </c>
      <c r="L64" s="46" t="s">
        <v>152</v>
      </c>
      <c r="M64" s="46" t="s">
        <v>153</v>
      </c>
      <c r="N64" s="62" t="s">
        <v>70</v>
      </c>
      <c r="O64" s="46" t="s">
        <v>82</v>
      </c>
      <c r="P64" s="46" t="s">
        <v>148</v>
      </c>
      <c r="Q64" s="46" t="s">
        <v>149</v>
      </c>
      <c r="R64" s="42" t="s">
        <v>150</v>
      </c>
    </row>
    <row r="65" spans="2:18" ht="51">
      <c r="B65" s="51" t="s">
        <v>174</v>
      </c>
      <c r="C65" s="46" t="s">
        <v>175</v>
      </c>
      <c r="D65" s="61" t="s">
        <v>111</v>
      </c>
      <c r="E65" s="61" t="s">
        <v>81</v>
      </c>
      <c r="F65" s="55" t="s">
        <v>176</v>
      </c>
      <c r="G65" s="45" t="s">
        <v>42</v>
      </c>
      <c r="H65" s="55" t="s">
        <v>77</v>
      </c>
      <c r="I65" s="45" t="s">
        <v>147</v>
      </c>
      <c r="J65" s="69">
        <v>16000000</v>
      </c>
      <c r="K65" s="69">
        <f>+J65</f>
        <v>16000000</v>
      </c>
      <c r="L65" s="46" t="s">
        <v>45</v>
      </c>
      <c r="M65" s="46" t="s">
        <v>44</v>
      </c>
      <c r="N65" s="62" t="s">
        <v>70</v>
      </c>
      <c r="O65" s="46" t="s">
        <v>82</v>
      </c>
      <c r="P65" s="46" t="s">
        <v>148</v>
      </c>
      <c r="Q65" s="46" t="s">
        <v>149</v>
      </c>
      <c r="R65" s="41" t="s">
        <v>150</v>
      </c>
    </row>
    <row r="66" spans="2:18" ht="114.75">
      <c r="B66" s="55" t="s">
        <v>211</v>
      </c>
      <c r="C66" s="51" t="s">
        <v>120</v>
      </c>
      <c r="D66" s="55" t="s">
        <v>111</v>
      </c>
      <c r="E66" s="55" t="s">
        <v>81</v>
      </c>
      <c r="F66" s="55">
        <v>4</v>
      </c>
      <c r="G66" s="45" t="s">
        <v>42</v>
      </c>
      <c r="H66" s="58" t="s">
        <v>140</v>
      </c>
      <c r="I66" s="45" t="s">
        <v>147</v>
      </c>
      <c r="J66" s="69">
        <v>75000000</v>
      </c>
      <c r="K66" s="69">
        <v>75000000</v>
      </c>
      <c r="L66" s="58" t="s">
        <v>48</v>
      </c>
      <c r="M66" s="58" t="s">
        <v>58</v>
      </c>
      <c r="N66" s="62" t="s">
        <v>70</v>
      </c>
      <c r="O66" s="46" t="s">
        <v>82</v>
      </c>
      <c r="P66" s="58" t="s">
        <v>83</v>
      </c>
      <c r="Q66" s="58">
        <v>6016258480</v>
      </c>
      <c r="R66" s="63" t="s">
        <v>84</v>
      </c>
    </row>
    <row r="67" spans="2:18" ht="89.25">
      <c r="B67" s="46" t="s">
        <v>220</v>
      </c>
      <c r="C67" s="46" t="s">
        <v>131</v>
      </c>
      <c r="D67" s="55" t="s">
        <v>111</v>
      </c>
      <c r="E67" s="55" t="s">
        <v>111</v>
      </c>
      <c r="F67" s="55">
        <v>5</v>
      </c>
      <c r="G67" s="45" t="s">
        <v>42</v>
      </c>
      <c r="H67" s="55" t="s">
        <v>102</v>
      </c>
      <c r="I67" s="45" t="s">
        <v>147</v>
      </c>
      <c r="J67" s="69">
        <v>150000000</v>
      </c>
      <c r="K67" s="69">
        <v>150000000</v>
      </c>
      <c r="L67" s="58" t="s">
        <v>48</v>
      </c>
      <c r="M67" s="58" t="s">
        <v>58</v>
      </c>
      <c r="N67" s="62" t="s">
        <v>70</v>
      </c>
      <c r="O67" s="46" t="s">
        <v>82</v>
      </c>
      <c r="P67" s="58" t="s">
        <v>83</v>
      </c>
      <c r="Q67" s="58">
        <v>6016258480</v>
      </c>
      <c r="R67" s="63" t="s">
        <v>84</v>
      </c>
    </row>
    <row r="68" spans="2:18" ht="89.25">
      <c r="B68" s="46" t="s">
        <v>221</v>
      </c>
      <c r="C68" s="46" t="s">
        <v>134</v>
      </c>
      <c r="D68" s="46" t="s">
        <v>111</v>
      </c>
      <c r="E68" s="55" t="s">
        <v>81</v>
      </c>
      <c r="F68" s="46">
        <v>4</v>
      </c>
      <c r="G68" s="45" t="s">
        <v>42</v>
      </c>
      <c r="H68" s="55" t="s">
        <v>135</v>
      </c>
      <c r="I68" s="45" t="s">
        <v>147</v>
      </c>
      <c r="J68" s="69">
        <v>350000000</v>
      </c>
      <c r="K68" s="69">
        <v>350000000</v>
      </c>
      <c r="L68" s="58" t="s">
        <v>48</v>
      </c>
      <c r="M68" s="58" t="s">
        <v>58</v>
      </c>
      <c r="N68" s="62" t="s">
        <v>70</v>
      </c>
      <c r="O68" s="46" t="s">
        <v>82</v>
      </c>
      <c r="P68" s="58" t="s">
        <v>83</v>
      </c>
      <c r="Q68" s="58">
        <v>6016258480</v>
      </c>
      <c r="R68" s="63" t="s">
        <v>84</v>
      </c>
    </row>
    <row r="69" spans="2:18" ht="72" customHeight="1">
      <c r="B69" s="46" t="s">
        <v>222</v>
      </c>
      <c r="C69" s="46" t="s">
        <v>136</v>
      </c>
      <c r="D69" s="46" t="s">
        <v>111</v>
      </c>
      <c r="E69" s="46" t="s">
        <v>111</v>
      </c>
      <c r="F69" s="46">
        <v>5</v>
      </c>
      <c r="G69" s="45" t="s">
        <v>42</v>
      </c>
      <c r="H69" s="46" t="s">
        <v>77</v>
      </c>
      <c r="I69" s="45" t="s">
        <v>147</v>
      </c>
      <c r="J69" s="69">
        <v>16000000</v>
      </c>
      <c r="K69" s="69">
        <v>16000000</v>
      </c>
      <c r="L69" s="58" t="s">
        <v>48</v>
      </c>
      <c r="M69" s="58" t="s">
        <v>58</v>
      </c>
      <c r="N69" s="62" t="s">
        <v>70</v>
      </c>
      <c r="O69" s="46" t="s">
        <v>82</v>
      </c>
      <c r="P69" s="58" t="s">
        <v>83</v>
      </c>
      <c r="Q69" s="58">
        <v>6016258480</v>
      </c>
      <c r="R69" s="63" t="s">
        <v>84</v>
      </c>
    </row>
    <row r="70" spans="2:18" ht="81" customHeight="1">
      <c r="B70" s="46" t="s">
        <v>223</v>
      </c>
      <c r="C70" s="71" t="s">
        <v>105</v>
      </c>
      <c r="D70" s="49" t="s">
        <v>81</v>
      </c>
      <c r="E70" s="49" t="s">
        <v>106</v>
      </c>
      <c r="F70" s="46">
        <v>3</v>
      </c>
      <c r="G70" s="45" t="s">
        <v>42</v>
      </c>
      <c r="H70" s="46" t="s">
        <v>94</v>
      </c>
      <c r="I70" s="45" t="s">
        <v>147</v>
      </c>
      <c r="J70" s="69">
        <v>50000000</v>
      </c>
      <c r="K70" s="69">
        <v>50000000</v>
      </c>
      <c r="L70" s="58" t="s">
        <v>48</v>
      </c>
      <c r="M70" s="58" t="s">
        <v>58</v>
      </c>
      <c r="N70" s="62" t="s">
        <v>70</v>
      </c>
      <c r="O70" s="46" t="s">
        <v>82</v>
      </c>
      <c r="P70" s="58" t="s">
        <v>83</v>
      </c>
      <c r="Q70" s="58">
        <v>6016258480</v>
      </c>
      <c r="R70" s="63" t="s">
        <v>84</v>
      </c>
    </row>
    <row r="71" spans="2:18" ht="38.25">
      <c r="B71" s="46" t="s">
        <v>224</v>
      </c>
      <c r="C71" s="71" t="s">
        <v>116</v>
      </c>
      <c r="D71" s="49" t="s">
        <v>81</v>
      </c>
      <c r="E71" s="49" t="s">
        <v>106</v>
      </c>
      <c r="F71" s="46">
        <v>3</v>
      </c>
      <c r="G71" s="45" t="s">
        <v>42</v>
      </c>
      <c r="H71" s="46" t="s">
        <v>94</v>
      </c>
      <c r="I71" s="45" t="s">
        <v>147</v>
      </c>
      <c r="J71" s="69">
        <v>50000000</v>
      </c>
      <c r="K71" s="69">
        <v>50000000</v>
      </c>
      <c r="L71" s="58" t="s">
        <v>48</v>
      </c>
      <c r="M71" s="58" t="s">
        <v>58</v>
      </c>
      <c r="N71" s="62" t="s">
        <v>70</v>
      </c>
      <c r="O71" s="46" t="s">
        <v>82</v>
      </c>
      <c r="P71" s="58" t="s">
        <v>83</v>
      </c>
      <c r="Q71" s="58">
        <v>6016258480</v>
      </c>
      <c r="R71" s="63" t="s">
        <v>84</v>
      </c>
    </row>
    <row r="72" spans="2:18" ht="38.25">
      <c r="B72" s="44" t="s">
        <v>225</v>
      </c>
      <c r="C72" s="46" t="s">
        <v>177</v>
      </c>
      <c r="D72" s="49" t="s">
        <v>106</v>
      </c>
      <c r="E72" s="49" t="s">
        <v>89</v>
      </c>
      <c r="F72" s="46">
        <v>2</v>
      </c>
      <c r="G72" s="45" t="s">
        <v>42</v>
      </c>
      <c r="H72" s="45" t="s">
        <v>140</v>
      </c>
      <c r="I72" s="45" t="s">
        <v>147</v>
      </c>
      <c r="J72" s="69">
        <v>81593297</v>
      </c>
      <c r="K72" s="69">
        <f>+J72</f>
        <v>81593297</v>
      </c>
      <c r="L72" s="55" t="s">
        <v>152</v>
      </c>
      <c r="M72" s="55" t="s">
        <v>153</v>
      </c>
      <c r="N72" s="62" t="s">
        <v>70</v>
      </c>
      <c r="O72" s="46" t="s">
        <v>82</v>
      </c>
      <c r="P72" s="55" t="s">
        <v>148</v>
      </c>
      <c r="Q72" s="55" t="s">
        <v>149</v>
      </c>
      <c r="R72" s="63" t="s">
        <v>150</v>
      </c>
    </row>
    <row r="73" spans="2:18" ht="76.5" customHeight="1">
      <c r="B73" s="46" t="s">
        <v>226</v>
      </c>
      <c r="C73" s="71" t="s">
        <v>114</v>
      </c>
      <c r="D73" s="49" t="s">
        <v>106</v>
      </c>
      <c r="E73" s="49" t="s">
        <v>89</v>
      </c>
      <c r="F73" s="46">
        <v>2</v>
      </c>
      <c r="G73" s="45" t="s">
        <v>42</v>
      </c>
      <c r="H73" s="46" t="s">
        <v>94</v>
      </c>
      <c r="I73" s="45" t="s">
        <v>147</v>
      </c>
      <c r="J73" s="69">
        <v>53000000</v>
      </c>
      <c r="K73" s="69">
        <v>53000000</v>
      </c>
      <c r="L73" s="58" t="s">
        <v>48</v>
      </c>
      <c r="M73" s="58" t="s">
        <v>58</v>
      </c>
      <c r="N73" s="62" t="s">
        <v>70</v>
      </c>
      <c r="O73" s="46" t="s">
        <v>82</v>
      </c>
      <c r="P73" s="58" t="s">
        <v>83</v>
      </c>
      <c r="Q73" s="58">
        <v>6016258480</v>
      </c>
      <c r="R73" s="63" t="s">
        <v>84</v>
      </c>
    </row>
    <row r="74" spans="2:18" ht="69.75" customHeight="1">
      <c r="B74" s="46" t="s">
        <v>227</v>
      </c>
      <c r="C74" s="71" t="s">
        <v>115</v>
      </c>
      <c r="D74" s="49" t="s">
        <v>106</v>
      </c>
      <c r="E74" s="49" t="s">
        <v>89</v>
      </c>
      <c r="F74" s="46">
        <v>2</v>
      </c>
      <c r="G74" s="45" t="s">
        <v>42</v>
      </c>
      <c r="H74" s="46" t="s">
        <v>94</v>
      </c>
      <c r="I74" s="45" t="s">
        <v>147</v>
      </c>
      <c r="J74" s="69">
        <v>300000000</v>
      </c>
      <c r="K74" s="69">
        <v>300000000</v>
      </c>
      <c r="L74" s="58" t="s">
        <v>48</v>
      </c>
      <c r="M74" s="58" t="s">
        <v>58</v>
      </c>
      <c r="N74" s="62" t="s">
        <v>70</v>
      </c>
      <c r="O74" s="46" t="s">
        <v>82</v>
      </c>
      <c r="P74" s="58" t="s">
        <v>83</v>
      </c>
      <c r="Q74" s="58">
        <v>6016258480</v>
      </c>
      <c r="R74" s="63" t="s">
        <v>84</v>
      </c>
    </row>
    <row r="75" spans="2:18" ht="25.5">
      <c r="B75" s="45">
        <v>81111801</v>
      </c>
      <c r="C75" s="71" t="s">
        <v>88</v>
      </c>
      <c r="D75" s="45" t="s">
        <v>89</v>
      </c>
      <c r="E75" s="45" t="s">
        <v>90</v>
      </c>
      <c r="F75" s="45">
        <v>1</v>
      </c>
      <c r="G75" s="45" t="s">
        <v>42</v>
      </c>
      <c r="H75" s="45" t="s">
        <v>77</v>
      </c>
      <c r="I75" s="45" t="s">
        <v>147</v>
      </c>
      <c r="J75" s="69">
        <v>30000000</v>
      </c>
      <c r="K75" s="69">
        <v>30000000</v>
      </c>
      <c r="L75" s="58" t="s">
        <v>48</v>
      </c>
      <c r="M75" s="58" t="s">
        <v>58</v>
      </c>
      <c r="N75" s="62" t="s">
        <v>70</v>
      </c>
      <c r="O75" s="46" t="s">
        <v>82</v>
      </c>
      <c r="P75" s="58" t="s">
        <v>83</v>
      </c>
      <c r="Q75" s="58">
        <v>6016258480</v>
      </c>
      <c r="R75" s="63" t="s">
        <v>84</v>
      </c>
    </row>
    <row r="76" spans="2:18" ht="38.25">
      <c r="B76" s="46">
        <v>81112101</v>
      </c>
      <c r="C76" s="71" t="s">
        <v>117</v>
      </c>
      <c r="D76" s="49" t="s">
        <v>90</v>
      </c>
      <c r="E76" s="49" t="s">
        <v>90</v>
      </c>
      <c r="F76" s="46">
        <v>12</v>
      </c>
      <c r="G76" s="45" t="s">
        <v>42</v>
      </c>
      <c r="H76" s="46" t="s">
        <v>102</v>
      </c>
      <c r="I76" s="45" t="s">
        <v>147</v>
      </c>
      <c r="J76" s="64">
        <v>60000000</v>
      </c>
      <c r="K76" s="64">
        <v>5000000</v>
      </c>
      <c r="L76" s="45" t="s">
        <v>118</v>
      </c>
      <c r="M76" s="45" t="s">
        <v>119</v>
      </c>
      <c r="N76" s="62" t="s">
        <v>70</v>
      </c>
      <c r="O76" s="46" t="s">
        <v>82</v>
      </c>
      <c r="P76" s="45" t="s">
        <v>83</v>
      </c>
      <c r="Q76" s="45">
        <v>6016258480</v>
      </c>
      <c r="R76" s="41" t="s">
        <v>84</v>
      </c>
    </row>
    <row r="77" spans="10:14" ht="15">
      <c r="J77" s="65"/>
      <c r="K77" s="65"/>
      <c r="L77" s="15"/>
      <c r="M77" s="15"/>
      <c r="N77" s="15"/>
    </row>
    <row r="78" spans="10:14" ht="15">
      <c r="J78" s="15"/>
      <c r="L78" s="15"/>
      <c r="M78" s="15"/>
      <c r="N78" s="15"/>
    </row>
    <row r="79" spans="10:14" ht="15">
      <c r="J79" s="15"/>
      <c r="K79" s="15"/>
      <c r="L79" s="15"/>
      <c r="M79" s="15"/>
      <c r="N79" s="15"/>
    </row>
    <row r="80" spans="10:14" ht="15">
      <c r="J80" s="15"/>
      <c r="K80" s="15"/>
      <c r="L80" s="15"/>
      <c r="M80" s="15"/>
      <c r="N80" s="15"/>
    </row>
    <row r="81" spans="10:14" ht="15">
      <c r="J81" s="15"/>
      <c r="K81" s="15"/>
      <c r="L81" s="15"/>
      <c r="M81" s="15"/>
      <c r="N81" s="15"/>
    </row>
    <row r="82" spans="10:14" ht="15">
      <c r="J82" s="15"/>
      <c r="K82" s="15"/>
      <c r="L82" s="15"/>
      <c r="M82" s="15"/>
      <c r="N82" s="15"/>
    </row>
    <row r="83" spans="10:14" ht="15">
      <c r="J83" s="15"/>
      <c r="K83" s="15"/>
      <c r="L83" s="15"/>
      <c r="M83" s="15"/>
      <c r="N83" s="15"/>
    </row>
    <row r="84" spans="10:14" ht="15">
      <c r="J84" s="15"/>
      <c r="K84" s="15"/>
      <c r="L84" s="15"/>
      <c r="M84" s="15"/>
      <c r="N84" s="15"/>
    </row>
    <row r="85" spans="10:14" ht="15">
      <c r="J85" s="15"/>
      <c r="K85" s="15"/>
      <c r="L85" s="15"/>
      <c r="M85" s="15"/>
      <c r="N85" s="15"/>
    </row>
    <row r="86" spans="10:14" ht="15">
      <c r="J86" s="15"/>
      <c r="K86" s="15"/>
      <c r="L86" s="15"/>
      <c r="M86" s="15"/>
      <c r="N86" s="15"/>
    </row>
    <row r="87" spans="10:14" ht="15">
      <c r="J87" s="15"/>
      <c r="K87" s="15"/>
      <c r="L87" s="15"/>
      <c r="M87" s="15"/>
      <c r="N87" s="15"/>
    </row>
    <row r="88" spans="10:14" ht="15">
      <c r="J88" s="15"/>
      <c r="K88" s="15"/>
      <c r="L88" s="15"/>
      <c r="M88" s="15"/>
      <c r="N88" s="15"/>
    </row>
    <row r="89" spans="10:14" ht="15">
      <c r="J89" s="15"/>
      <c r="K89" s="15"/>
      <c r="L89" s="15"/>
      <c r="M89" s="15"/>
      <c r="N89" s="15"/>
    </row>
    <row r="90" spans="10:14" ht="15">
      <c r="J90" s="15"/>
      <c r="K90" s="15"/>
      <c r="L90" s="15"/>
      <c r="M90" s="15"/>
      <c r="N90" s="15"/>
    </row>
    <row r="91" spans="10:14" ht="15">
      <c r="J91" s="15"/>
      <c r="K91" s="15"/>
      <c r="L91" s="15"/>
      <c r="M91" s="15"/>
      <c r="N91" s="15"/>
    </row>
    <row r="92" spans="10:14" ht="15">
      <c r="J92" s="15"/>
      <c r="K92" s="15"/>
      <c r="L92" s="15"/>
      <c r="M92" s="15"/>
      <c r="N92" s="15"/>
    </row>
    <row r="93" spans="10:14" ht="15">
      <c r="J93" s="15"/>
      <c r="K93" s="15"/>
      <c r="L93" s="15"/>
      <c r="M93" s="15"/>
      <c r="N93" s="15"/>
    </row>
    <row r="94" spans="10:14" ht="15">
      <c r="J94" s="15"/>
      <c r="K94" s="15"/>
      <c r="L94" s="15"/>
      <c r="M94" s="15"/>
      <c r="N94" s="15"/>
    </row>
    <row r="95" spans="10:14" ht="15">
      <c r="J95" s="15"/>
      <c r="K95" s="15"/>
      <c r="L95" s="15"/>
      <c r="M95" s="15"/>
      <c r="N95" s="15"/>
    </row>
    <row r="96" spans="10:14" ht="15">
      <c r="J96" s="15"/>
      <c r="K96" s="15"/>
      <c r="L96" s="15"/>
      <c r="M96" s="15"/>
      <c r="N96" s="15"/>
    </row>
    <row r="97" spans="10:14" ht="15">
      <c r="J97" s="15"/>
      <c r="K97" s="15"/>
      <c r="L97" s="15"/>
      <c r="M97" s="15"/>
      <c r="N97" s="15"/>
    </row>
    <row r="98" spans="10:14" ht="15">
      <c r="J98" s="15"/>
      <c r="K98" s="15"/>
      <c r="L98" s="15"/>
      <c r="M98" s="15"/>
      <c r="N98" s="15"/>
    </row>
    <row r="99" spans="10:14" ht="15">
      <c r="J99" s="15"/>
      <c r="K99" s="15"/>
      <c r="L99" s="15"/>
      <c r="M99" s="15"/>
      <c r="N99" s="15"/>
    </row>
    <row r="100" spans="10:14" ht="15">
      <c r="J100" s="15"/>
      <c r="K100" s="15"/>
      <c r="L100" s="15"/>
      <c r="M100" s="15"/>
      <c r="N100" s="15"/>
    </row>
    <row r="101" spans="10:14" ht="15">
      <c r="J101" s="15"/>
      <c r="K101" s="15"/>
      <c r="L101" s="15"/>
      <c r="M101" s="15"/>
      <c r="N101" s="15"/>
    </row>
    <row r="102" spans="10:14" ht="15">
      <c r="J102" s="15"/>
      <c r="K102" s="15"/>
      <c r="L102" s="15"/>
      <c r="M102" s="15"/>
      <c r="N102" s="15"/>
    </row>
    <row r="103" spans="10:14" ht="15">
      <c r="J103" s="15"/>
      <c r="K103" s="15"/>
      <c r="L103" s="15"/>
      <c r="M103" s="15"/>
      <c r="N103" s="15"/>
    </row>
    <row r="104" spans="10:14" ht="15">
      <c r="J104" s="15"/>
      <c r="K104" s="15"/>
      <c r="L104" s="15"/>
      <c r="M104" s="15"/>
      <c r="N104" s="15"/>
    </row>
    <row r="105" spans="10:14" ht="15">
      <c r="J105" s="15"/>
      <c r="K105" s="15"/>
      <c r="L105" s="15"/>
      <c r="M105" s="15"/>
      <c r="N105" s="15"/>
    </row>
    <row r="106" spans="10:14" ht="15">
      <c r="J106" s="15"/>
      <c r="K106" s="15"/>
      <c r="L106" s="15"/>
      <c r="M106" s="15"/>
      <c r="N106" s="15"/>
    </row>
    <row r="107" spans="10:14" ht="15">
      <c r="J107" s="15"/>
      <c r="K107" s="15"/>
      <c r="L107" s="15"/>
      <c r="M107" s="15"/>
      <c r="N107" s="15"/>
    </row>
    <row r="108" spans="10:14" ht="15">
      <c r="J108" s="15"/>
      <c r="K108" s="15"/>
      <c r="L108" s="15"/>
      <c r="M108" s="15"/>
      <c r="N108" s="15"/>
    </row>
    <row r="109" spans="10:14" ht="15">
      <c r="J109" s="15"/>
      <c r="K109" s="15"/>
      <c r="L109" s="15"/>
      <c r="M109" s="15"/>
      <c r="N109" s="15"/>
    </row>
    <row r="110" spans="10:14" ht="15">
      <c r="J110" s="15"/>
      <c r="K110" s="15"/>
      <c r="L110" s="15"/>
      <c r="M110" s="15"/>
      <c r="N110" s="15"/>
    </row>
    <row r="111" spans="10:14" ht="15">
      <c r="J111" s="15"/>
      <c r="K111" s="15"/>
      <c r="L111" s="15"/>
      <c r="M111" s="15"/>
      <c r="N111" s="15"/>
    </row>
    <row r="112" spans="10:14" ht="15">
      <c r="J112" s="15"/>
      <c r="K112" s="15"/>
      <c r="L112" s="15"/>
      <c r="M112" s="15"/>
      <c r="N112" s="15"/>
    </row>
    <row r="113" spans="10:14" ht="15">
      <c r="J113" s="15"/>
      <c r="K113" s="15"/>
      <c r="L113" s="15"/>
      <c r="M113" s="15"/>
      <c r="N113" s="15"/>
    </row>
    <row r="114" spans="10:14" ht="15">
      <c r="J114" s="15"/>
      <c r="K114" s="15"/>
      <c r="L114" s="15"/>
      <c r="M114" s="15"/>
      <c r="N114" s="15"/>
    </row>
    <row r="115" spans="10:14" ht="15">
      <c r="J115" s="15"/>
      <c r="K115" s="15"/>
      <c r="L115" s="15"/>
      <c r="M115" s="15"/>
      <c r="N115" s="15"/>
    </row>
    <row r="116" spans="10:14" ht="15">
      <c r="J116" s="15"/>
      <c r="K116" s="15"/>
      <c r="L116" s="15"/>
      <c r="M116" s="15"/>
      <c r="N116" s="15"/>
    </row>
    <row r="117" spans="10:14" ht="15">
      <c r="J117" s="15"/>
      <c r="K117" s="15"/>
      <c r="L117" s="15"/>
      <c r="M117" s="15"/>
      <c r="N117" s="15"/>
    </row>
    <row r="118" spans="10:14" ht="15">
      <c r="J118" s="15"/>
      <c r="K118" s="15"/>
      <c r="L118" s="15"/>
      <c r="M118" s="15"/>
      <c r="N118" s="15"/>
    </row>
    <row r="119" spans="10:14" ht="15">
      <c r="J119" s="15"/>
      <c r="K119" s="15"/>
      <c r="L119" s="15"/>
      <c r="M119" s="15"/>
      <c r="N119" s="15"/>
    </row>
    <row r="120" spans="10:14" ht="15">
      <c r="J120" s="15"/>
      <c r="K120" s="15"/>
      <c r="L120" s="15"/>
      <c r="M120" s="15"/>
      <c r="N120" s="15"/>
    </row>
    <row r="121" spans="10:14" ht="15">
      <c r="J121" s="15"/>
      <c r="K121" s="15"/>
      <c r="L121" s="15"/>
      <c r="M121" s="15"/>
      <c r="N121" s="15"/>
    </row>
    <row r="122" spans="10:14" ht="15">
      <c r="J122" s="15"/>
      <c r="K122" s="15"/>
      <c r="L122" s="15"/>
      <c r="M122" s="15"/>
      <c r="N122" s="15"/>
    </row>
    <row r="123" spans="10:14" ht="15">
      <c r="J123" s="15"/>
      <c r="K123" s="15"/>
      <c r="L123" s="15"/>
      <c r="M123" s="15"/>
      <c r="N123" s="15"/>
    </row>
    <row r="124" spans="10:14" ht="15">
      <c r="J124" s="15"/>
      <c r="K124" s="15"/>
      <c r="L124" s="15"/>
      <c r="M124" s="15"/>
      <c r="N124" s="15"/>
    </row>
    <row r="125" spans="10:14" ht="15">
      <c r="J125" s="15"/>
      <c r="K125" s="15"/>
      <c r="L125" s="15"/>
      <c r="M125" s="15"/>
      <c r="N125" s="15"/>
    </row>
    <row r="126" spans="10:14" ht="15">
      <c r="J126" s="15"/>
      <c r="K126" s="15"/>
      <c r="L126" s="15"/>
      <c r="M126" s="15"/>
      <c r="N126" s="15"/>
    </row>
    <row r="127" spans="10:14" ht="15">
      <c r="J127" s="15"/>
      <c r="K127" s="15"/>
      <c r="L127" s="15"/>
      <c r="M127" s="15"/>
      <c r="N127" s="15"/>
    </row>
    <row r="128" spans="10:14" ht="15">
      <c r="J128" s="15"/>
      <c r="K128" s="15"/>
      <c r="L128" s="15"/>
      <c r="M128" s="15"/>
      <c r="N128" s="15"/>
    </row>
    <row r="129" spans="10:14" ht="15">
      <c r="J129" s="15"/>
      <c r="K129" s="15"/>
      <c r="L129" s="15"/>
      <c r="M129" s="15"/>
      <c r="N129" s="15"/>
    </row>
    <row r="130" spans="10:14" ht="15">
      <c r="J130" s="15"/>
      <c r="K130" s="15"/>
      <c r="L130" s="15"/>
      <c r="M130" s="15"/>
      <c r="N130" s="15"/>
    </row>
    <row r="131" spans="10:14" ht="15">
      <c r="J131" s="15"/>
      <c r="K131" s="15"/>
      <c r="L131" s="15"/>
      <c r="M131" s="15"/>
      <c r="N131" s="15"/>
    </row>
    <row r="132" spans="10:14" ht="15">
      <c r="J132" s="15"/>
      <c r="K132" s="15"/>
      <c r="L132" s="15"/>
      <c r="M132" s="15"/>
      <c r="N132" s="15"/>
    </row>
    <row r="133" spans="10:14" ht="15">
      <c r="J133" s="15"/>
      <c r="K133" s="15"/>
      <c r="L133" s="15"/>
      <c r="M133" s="15"/>
      <c r="N133" s="15"/>
    </row>
    <row r="134" spans="10:14" ht="15">
      <c r="J134" s="15"/>
      <c r="K134" s="15"/>
      <c r="L134" s="15"/>
      <c r="M134" s="15"/>
      <c r="N134" s="15"/>
    </row>
    <row r="135" spans="10:14" ht="15">
      <c r="J135" s="15"/>
      <c r="K135" s="15"/>
      <c r="L135" s="15"/>
      <c r="M135" s="15"/>
      <c r="N135" s="15"/>
    </row>
    <row r="136" spans="10:14" ht="15">
      <c r="J136" s="15"/>
      <c r="K136" s="15"/>
      <c r="L136" s="15"/>
      <c r="M136" s="15"/>
      <c r="N136" s="15"/>
    </row>
    <row r="137" spans="10:14" ht="15">
      <c r="J137" s="15"/>
      <c r="K137" s="15"/>
      <c r="L137" s="15"/>
      <c r="M137" s="15"/>
      <c r="N137" s="15"/>
    </row>
    <row r="138" spans="10:14" ht="15">
      <c r="J138" s="15"/>
      <c r="K138" s="15"/>
      <c r="L138" s="15"/>
      <c r="M138" s="15"/>
      <c r="N138" s="15"/>
    </row>
    <row r="139" spans="10:14" ht="15">
      <c r="J139" s="15"/>
      <c r="K139" s="15"/>
      <c r="L139" s="15"/>
      <c r="M139" s="15"/>
      <c r="N139" s="15"/>
    </row>
    <row r="140" spans="10:14" ht="15">
      <c r="J140" s="15"/>
      <c r="K140" s="15"/>
      <c r="L140" s="15"/>
      <c r="M140" s="15"/>
      <c r="N140" s="15"/>
    </row>
    <row r="141" spans="10:14" ht="15">
      <c r="J141" s="15"/>
      <c r="K141" s="15"/>
      <c r="L141" s="15"/>
      <c r="M141" s="15"/>
      <c r="N141" s="15"/>
    </row>
    <row r="142" spans="10:14" ht="15">
      <c r="J142" s="15"/>
      <c r="K142" s="15"/>
      <c r="L142" s="15"/>
      <c r="M142" s="15"/>
      <c r="N142" s="15"/>
    </row>
    <row r="143" spans="10:14" ht="15">
      <c r="J143" s="15"/>
      <c r="K143" s="15"/>
      <c r="L143" s="15"/>
      <c r="M143" s="15"/>
      <c r="N143" s="15"/>
    </row>
    <row r="144" spans="10:14" ht="15">
      <c r="J144" s="15"/>
      <c r="K144" s="15"/>
      <c r="L144" s="15"/>
      <c r="M144" s="15"/>
      <c r="N144" s="15"/>
    </row>
    <row r="145" spans="10:14" ht="15">
      <c r="J145" s="15"/>
      <c r="K145" s="15"/>
      <c r="L145" s="15"/>
      <c r="M145" s="15"/>
      <c r="N145" s="15"/>
    </row>
    <row r="146" spans="10:14" ht="15">
      <c r="J146" s="15"/>
      <c r="K146" s="15"/>
      <c r="L146" s="15"/>
      <c r="M146" s="15"/>
      <c r="N146" s="15"/>
    </row>
    <row r="147" spans="10:14" ht="15">
      <c r="J147" s="15"/>
      <c r="K147" s="15"/>
      <c r="L147" s="15"/>
      <c r="M147" s="15"/>
      <c r="N147" s="15"/>
    </row>
    <row r="148" spans="10:14" ht="15">
      <c r="J148" s="15"/>
      <c r="K148" s="15"/>
      <c r="L148" s="15"/>
      <c r="M148" s="15"/>
      <c r="N148" s="15"/>
    </row>
    <row r="149" spans="10:14" ht="15">
      <c r="J149" s="15"/>
      <c r="K149" s="15"/>
      <c r="L149" s="15"/>
      <c r="M149" s="15"/>
      <c r="N149" s="15"/>
    </row>
    <row r="150" spans="10:14" ht="15">
      <c r="J150" s="15"/>
      <c r="K150" s="15"/>
      <c r="L150" s="15"/>
      <c r="M150" s="15"/>
      <c r="N150" s="15"/>
    </row>
    <row r="151" spans="10:14" ht="15">
      <c r="J151" s="15"/>
      <c r="K151" s="15"/>
      <c r="L151" s="15"/>
      <c r="M151" s="15"/>
      <c r="N151" s="15"/>
    </row>
    <row r="152" spans="10:14" ht="15">
      <c r="J152" s="15"/>
      <c r="K152" s="15"/>
      <c r="L152" s="15"/>
      <c r="M152" s="15"/>
      <c r="N152" s="15"/>
    </row>
    <row r="153" spans="10:14" ht="15">
      <c r="J153" s="15"/>
      <c r="K153" s="15"/>
      <c r="L153" s="15"/>
      <c r="M153" s="15"/>
      <c r="N153" s="15"/>
    </row>
    <row r="154" spans="10:14" ht="15">
      <c r="J154" s="15"/>
      <c r="K154" s="15"/>
      <c r="L154" s="15"/>
      <c r="M154" s="15"/>
      <c r="N154" s="15"/>
    </row>
    <row r="155" spans="10:14" ht="15">
      <c r="J155" s="15"/>
      <c r="K155" s="15"/>
      <c r="L155" s="15"/>
      <c r="M155" s="15"/>
      <c r="N155" s="15"/>
    </row>
    <row r="156" spans="10:14" ht="15">
      <c r="J156" s="15"/>
      <c r="K156" s="15"/>
      <c r="L156" s="15"/>
      <c r="M156" s="15"/>
      <c r="N156" s="15"/>
    </row>
    <row r="157" spans="10:14" ht="15">
      <c r="J157" s="15"/>
      <c r="K157" s="15"/>
      <c r="L157" s="15"/>
      <c r="M157" s="15"/>
      <c r="N157" s="15"/>
    </row>
    <row r="158" spans="10:14" ht="15">
      <c r="J158" s="15"/>
      <c r="K158" s="15"/>
      <c r="L158" s="15"/>
      <c r="M158" s="15"/>
      <c r="N158" s="15"/>
    </row>
    <row r="159" spans="10:14" ht="15">
      <c r="J159" s="15"/>
      <c r="K159" s="15"/>
      <c r="L159" s="15"/>
      <c r="M159" s="15"/>
      <c r="N159" s="15"/>
    </row>
    <row r="160" spans="10:14" ht="15">
      <c r="J160" s="15"/>
      <c r="K160" s="15"/>
      <c r="L160" s="15"/>
      <c r="M160" s="15"/>
      <c r="N160" s="15"/>
    </row>
    <row r="161" spans="10:14" ht="15">
      <c r="J161" s="15"/>
      <c r="K161" s="15"/>
      <c r="L161" s="15"/>
      <c r="M161" s="15"/>
      <c r="N161" s="15"/>
    </row>
    <row r="162" spans="10:14" ht="15">
      <c r="J162" s="15"/>
      <c r="K162" s="15"/>
      <c r="L162" s="15"/>
      <c r="M162" s="15"/>
      <c r="N162" s="15"/>
    </row>
    <row r="163" spans="10:14" ht="15">
      <c r="J163" s="15"/>
      <c r="K163" s="15"/>
      <c r="L163" s="15"/>
      <c r="M163" s="15"/>
      <c r="N163" s="15"/>
    </row>
    <row r="164" spans="10:14" ht="15">
      <c r="J164" s="15"/>
      <c r="K164" s="15"/>
      <c r="L164" s="15"/>
      <c r="M164" s="15"/>
      <c r="N164" s="15"/>
    </row>
    <row r="165" spans="10:14" ht="15">
      <c r="J165" s="15"/>
      <c r="K165" s="15"/>
      <c r="L165" s="15"/>
      <c r="M165" s="15"/>
      <c r="N165" s="15"/>
    </row>
    <row r="166" spans="10:14" ht="15">
      <c r="J166" s="15"/>
      <c r="K166" s="15"/>
      <c r="L166" s="15"/>
      <c r="M166" s="15"/>
      <c r="N166" s="15"/>
    </row>
    <row r="167" spans="10:14" ht="15">
      <c r="J167" s="15"/>
      <c r="K167" s="15"/>
      <c r="L167" s="15"/>
      <c r="M167" s="15"/>
      <c r="N167" s="15"/>
    </row>
    <row r="168" spans="10:14" ht="15">
      <c r="J168" s="15"/>
      <c r="K168" s="15"/>
      <c r="L168" s="15"/>
      <c r="M168" s="15"/>
      <c r="N168" s="15"/>
    </row>
    <row r="169" spans="10:14" ht="15">
      <c r="J169" s="15"/>
      <c r="K169" s="15"/>
      <c r="L169" s="15"/>
      <c r="M169" s="15"/>
      <c r="N169" s="15"/>
    </row>
    <row r="170" spans="10:14" ht="15">
      <c r="J170" s="15"/>
      <c r="K170" s="15"/>
      <c r="L170" s="15"/>
      <c r="M170" s="15"/>
      <c r="N170" s="15"/>
    </row>
    <row r="171" spans="10:14" ht="15">
      <c r="J171" s="15"/>
      <c r="K171" s="15"/>
      <c r="L171" s="15"/>
      <c r="M171" s="15"/>
      <c r="N171" s="15"/>
    </row>
    <row r="172" spans="10:14" ht="15">
      <c r="J172" s="15"/>
      <c r="K172" s="15"/>
      <c r="L172" s="15"/>
      <c r="M172" s="15"/>
      <c r="N172" s="15"/>
    </row>
    <row r="173" spans="10:14" ht="15">
      <c r="J173" s="15"/>
      <c r="K173" s="15"/>
      <c r="L173" s="15"/>
      <c r="M173" s="15"/>
      <c r="N173" s="15"/>
    </row>
    <row r="174" spans="10:14" ht="15">
      <c r="J174" s="15"/>
      <c r="K174" s="15"/>
      <c r="L174" s="15"/>
      <c r="M174" s="15"/>
      <c r="N174" s="15"/>
    </row>
    <row r="175" spans="10:14" ht="15">
      <c r="J175" s="15"/>
      <c r="K175" s="15"/>
      <c r="L175" s="15"/>
      <c r="M175" s="15"/>
      <c r="N175" s="15"/>
    </row>
    <row r="176" spans="10:14" ht="15">
      <c r="J176" s="15"/>
      <c r="K176" s="15"/>
      <c r="L176" s="15"/>
      <c r="M176" s="15"/>
      <c r="N176" s="15"/>
    </row>
    <row r="177" spans="10:14" ht="15">
      <c r="J177" s="15"/>
      <c r="K177" s="15"/>
      <c r="L177" s="15"/>
      <c r="M177" s="15"/>
      <c r="N177" s="15"/>
    </row>
    <row r="178" spans="10:14" ht="15">
      <c r="J178" s="15"/>
      <c r="K178" s="15"/>
      <c r="L178" s="15"/>
      <c r="M178" s="15"/>
      <c r="N178" s="15"/>
    </row>
    <row r="179" spans="10:14" ht="15">
      <c r="J179" s="15"/>
      <c r="K179" s="15"/>
      <c r="L179" s="15"/>
      <c r="M179" s="15"/>
      <c r="N179" s="15"/>
    </row>
    <row r="180" spans="10:14" ht="15">
      <c r="J180" s="15"/>
      <c r="K180" s="15"/>
      <c r="L180" s="15"/>
      <c r="M180" s="15"/>
      <c r="N180" s="15"/>
    </row>
    <row r="181" spans="10:14" ht="15">
      <c r="J181" s="15"/>
      <c r="K181" s="15"/>
      <c r="L181" s="15"/>
      <c r="M181" s="15"/>
      <c r="N181" s="15"/>
    </row>
    <row r="182" spans="10:14" ht="15">
      <c r="J182" s="15"/>
      <c r="K182" s="15"/>
      <c r="L182" s="15"/>
      <c r="M182" s="15"/>
      <c r="N182" s="15"/>
    </row>
    <row r="183" spans="10:14" ht="15">
      <c r="J183" s="15"/>
      <c r="K183" s="15"/>
      <c r="L183" s="15"/>
      <c r="M183" s="15"/>
      <c r="N183" s="15"/>
    </row>
    <row r="184" spans="10:14" ht="15">
      <c r="J184" s="15"/>
      <c r="K184" s="15"/>
      <c r="L184" s="15"/>
      <c r="M184" s="15"/>
      <c r="N184" s="15"/>
    </row>
    <row r="185" spans="10:14" ht="15">
      <c r="J185" s="15"/>
      <c r="K185" s="15"/>
      <c r="L185" s="15"/>
      <c r="M185" s="15"/>
      <c r="N185" s="15"/>
    </row>
    <row r="186" spans="10:14" ht="15">
      <c r="J186" s="15"/>
      <c r="K186" s="15"/>
      <c r="L186" s="15"/>
      <c r="M186" s="15"/>
      <c r="N186" s="15"/>
    </row>
    <row r="187" spans="10:14" ht="15">
      <c r="J187" s="15"/>
      <c r="K187" s="15"/>
      <c r="L187" s="15"/>
      <c r="M187" s="15"/>
      <c r="N187" s="15"/>
    </row>
    <row r="188" spans="10:14" ht="15">
      <c r="J188" s="15"/>
      <c r="K188" s="15"/>
      <c r="L188" s="15"/>
      <c r="M188" s="15"/>
      <c r="N188" s="15"/>
    </row>
    <row r="189" spans="10:14" ht="15">
      <c r="J189" s="15"/>
      <c r="K189" s="15"/>
      <c r="L189" s="15"/>
      <c r="M189" s="15"/>
      <c r="N189" s="15"/>
    </row>
    <row r="190" spans="10:14" ht="15">
      <c r="J190" s="15"/>
      <c r="K190" s="15"/>
      <c r="L190" s="15"/>
      <c r="M190" s="15"/>
      <c r="N190" s="15"/>
    </row>
    <row r="191" spans="10:14" ht="15">
      <c r="J191" s="15"/>
      <c r="K191" s="15"/>
      <c r="L191" s="15"/>
      <c r="M191" s="15"/>
      <c r="N191" s="15"/>
    </row>
    <row r="192" spans="10:14" ht="15">
      <c r="J192" s="15"/>
      <c r="K192" s="15"/>
      <c r="L192" s="15"/>
      <c r="M192" s="15"/>
      <c r="N192" s="15"/>
    </row>
    <row r="193" spans="10:14" ht="15">
      <c r="J193" s="15"/>
      <c r="K193" s="15"/>
      <c r="L193" s="15"/>
      <c r="M193" s="15"/>
      <c r="N193" s="15"/>
    </row>
    <row r="194" spans="10:14" ht="15">
      <c r="J194" s="15"/>
      <c r="K194" s="15"/>
      <c r="L194" s="15"/>
      <c r="M194" s="15"/>
      <c r="N194" s="15"/>
    </row>
    <row r="195" spans="10:14" ht="15">
      <c r="J195" s="15"/>
      <c r="K195" s="15"/>
      <c r="L195" s="15"/>
      <c r="M195" s="15"/>
      <c r="N195" s="15"/>
    </row>
    <row r="196" spans="10:14" ht="15">
      <c r="J196" s="15"/>
      <c r="K196" s="15"/>
      <c r="L196" s="15"/>
      <c r="M196" s="15"/>
      <c r="N196" s="15"/>
    </row>
    <row r="197" spans="10:14" ht="15">
      <c r="J197" s="15"/>
      <c r="K197" s="15"/>
      <c r="L197" s="15"/>
      <c r="M197" s="15"/>
      <c r="N197" s="15"/>
    </row>
    <row r="198" spans="10:14" ht="15">
      <c r="J198" s="15"/>
      <c r="K198" s="15"/>
      <c r="L198" s="15"/>
      <c r="M198" s="15"/>
      <c r="N198" s="15"/>
    </row>
    <row r="199" spans="10:14" ht="15">
      <c r="J199" s="15"/>
      <c r="K199" s="15"/>
      <c r="L199" s="15"/>
      <c r="M199" s="15"/>
      <c r="N199" s="15"/>
    </row>
    <row r="200" spans="10:14" ht="15">
      <c r="J200" s="15"/>
      <c r="K200" s="15"/>
      <c r="L200" s="15"/>
      <c r="M200" s="15"/>
      <c r="N200" s="15"/>
    </row>
    <row r="201" spans="10:14" ht="15">
      <c r="J201" s="15"/>
      <c r="K201" s="15"/>
      <c r="L201" s="15"/>
      <c r="M201" s="15"/>
      <c r="N201" s="15"/>
    </row>
    <row r="202" spans="10:14" ht="15">
      <c r="J202" s="15"/>
      <c r="K202" s="15"/>
      <c r="L202" s="15"/>
      <c r="M202" s="15"/>
      <c r="N202" s="15"/>
    </row>
    <row r="203" spans="10:14" ht="15">
      <c r="J203" s="15"/>
      <c r="K203" s="15"/>
      <c r="L203" s="15"/>
      <c r="M203" s="15"/>
      <c r="N203" s="15"/>
    </row>
    <row r="204" spans="10:14" ht="15">
      <c r="J204" s="15"/>
      <c r="K204" s="15"/>
      <c r="L204" s="15"/>
      <c r="M204" s="15"/>
      <c r="N204" s="15"/>
    </row>
    <row r="205" spans="10:14" ht="15">
      <c r="J205" s="15"/>
      <c r="K205" s="15"/>
      <c r="L205" s="15"/>
      <c r="M205" s="15"/>
      <c r="N205" s="15"/>
    </row>
    <row r="206" spans="10:14" ht="15">
      <c r="J206" s="15"/>
      <c r="K206" s="15"/>
      <c r="L206" s="15"/>
      <c r="M206" s="15"/>
      <c r="N206" s="15"/>
    </row>
    <row r="207" spans="10:14" ht="15">
      <c r="J207" s="15"/>
      <c r="K207" s="15"/>
      <c r="L207" s="15"/>
      <c r="M207" s="15"/>
      <c r="N207" s="15"/>
    </row>
    <row r="208" spans="10:14" ht="15">
      <c r="J208" s="15"/>
      <c r="K208" s="15"/>
      <c r="L208" s="15"/>
      <c r="M208" s="15"/>
      <c r="N208" s="15"/>
    </row>
    <row r="209" spans="10:14" ht="15">
      <c r="J209" s="15"/>
      <c r="K209" s="15"/>
      <c r="L209" s="15"/>
      <c r="M209" s="15"/>
      <c r="N209" s="15"/>
    </row>
    <row r="210" spans="10:14" ht="15">
      <c r="J210" s="15"/>
      <c r="K210" s="15"/>
      <c r="L210" s="15"/>
      <c r="M210" s="15"/>
      <c r="N210" s="15"/>
    </row>
    <row r="211" spans="10:14" ht="15">
      <c r="J211" s="15"/>
      <c r="K211" s="15"/>
      <c r="L211" s="15"/>
      <c r="M211" s="15"/>
      <c r="N211" s="15"/>
    </row>
    <row r="212" spans="10:14" ht="15">
      <c r="J212" s="15"/>
      <c r="K212" s="15"/>
      <c r="L212" s="15"/>
      <c r="M212" s="15"/>
      <c r="N212" s="15"/>
    </row>
    <row r="213" spans="10:14" ht="15">
      <c r="J213" s="15"/>
      <c r="K213" s="15"/>
      <c r="L213" s="15"/>
      <c r="M213" s="15"/>
      <c r="N213" s="15"/>
    </row>
    <row r="214" spans="10:14" ht="15">
      <c r="J214" s="15"/>
      <c r="K214" s="15"/>
      <c r="L214" s="15"/>
      <c r="M214" s="15"/>
      <c r="N214" s="15"/>
    </row>
    <row r="215" spans="10:14" ht="15">
      <c r="J215" s="15"/>
      <c r="K215" s="15"/>
      <c r="L215" s="15"/>
      <c r="M215" s="15"/>
      <c r="N215" s="15"/>
    </row>
    <row r="216" spans="10:14" ht="15">
      <c r="J216" s="15"/>
      <c r="K216" s="15"/>
      <c r="L216" s="15"/>
      <c r="M216" s="15"/>
      <c r="N216" s="15"/>
    </row>
    <row r="217" spans="10:14" ht="15">
      <c r="J217" s="15"/>
      <c r="K217" s="15"/>
      <c r="L217" s="15"/>
      <c r="M217" s="15"/>
      <c r="N217" s="15"/>
    </row>
    <row r="218" spans="10:14" ht="15">
      <c r="J218" s="15"/>
      <c r="K218" s="15"/>
      <c r="L218" s="15"/>
      <c r="M218" s="15"/>
      <c r="N218" s="15"/>
    </row>
    <row r="219" spans="10:14" ht="15">
      <c r="J219" s="15"/>
      <c r="K219" s="15"/>
      <c r="L219" s="15"/>
      <c r="M219" s="15"/>
      <c r="N219" s="15"/>
    </row>
    <row r="220" spans="10:14" ht="15">
      <c r="J220" s="15"/>
      <c r="K220" s="15"/>
      <c r="L220" s="15"/>
      <c r="M220" s="15"/>
      <c r="N220" s="15"/>
    </row>
    <row r="221" spans="10:14" ht="15">
      <c r="J221" s="15"/>
      <c r="K221" s="15"/>
      <c r="L221" s="15"/>
      <c r="M221" s="15"/>
      <c r="N221" s="15"/>
    </row>
    <row r="222" spans="10:14" ht="15">
      <c r="J222" s="15"/>
      <c r="K222" s="15"/>
      <c r="L222" s="15"/>
      <c r="M222" s="15"/>
      <c r="N222" s="15"/>
    </row>
    <row r="223" spans="10:14" ht="15">
      <c r="J223" s="15"/>
      <c r="K223" s="15"/>
      <c r="L223" s="15"/>
      <c r="M223" s="15"/>
      <c r="N223" s="15"/>
    </row>
    <row r="224" spans="10:14" ht="15">
      <c r="J224" s="15"/>
      <c r="K224" s="15"/>
      <c r="L224" s="15"/>
      <c r="M224" s="15"/>
      <c r="N224" s="15"/>
    </row>
    <row r="225" spans="10:14" ht="15">
      <c r="J225" s="15"/>
      <c r="K225" s="15"/>
      <c r="L225" s="15"/>
      <c r="M225" s="15"/>
      <c r="N225" s="15"/>
    </row>
    <row r="226" spans="10:14" ht="15">
      <c r="J226" s="15"/>
      <c r="K226" s="15"/>
      <c r="L226" s="15"/>
      <c r="M226" s="15"/>
      <c r="N226" s="15"/>
    </row>
    <row r="227" spans="10:14" ht="15">
      <c r="J227" s="15"/>
      <c r="K227" s="15"/>
      <c r="L227" s="15"/>
      <c r="M227" s="15"/>
      <c r="N227" s="15"/>
    </row>
    <row r="228" spans="10:14" ht="15">
      <c r="J228" s="15"/>
      <c r="K228" s="15"/>
      <c r="L228" s="15"/>
      <c r="M228" s="15"/>
      <c r="N228" s="15"/>
    </row>
    <row r="229" spans="10:14" ht="15">
      <c r="J229" s="15"/>
      <c r="K229" s="15"/>
      <c r="L229" s="15"/>
      <c r="M229" s="15"/>
      <c r="N229" s="15"/>
    </row>
    <row r="230" spans="10:14" ht="15">
      <c r="J230" s="15"/>
      <c r="K230" s="15"/>
      <c r="L230" s="15"/>
      <c r="M230" s="15"/>
      <c r="N230" s="15"/>
    </row>
    <row r="231" spans="10:14" ht="15">
      <c r="J231" s="15"/>
      <c r="K231" s="15"/>
      <c r="L231" s="15"/>
      <c r="M231" s="15"/>
      <c r="N231" s="15"/>
    </row>
    <row r="232" spans="10:14" ht="15">
      <c r="J232" s="15"/>
      <c r="K232" s="15"/>
      <c r="L232" s="15"/>
      <c r="M232" s="15"/>
      <c r="N232" s="15"/>
    </row>
    <row r="233" spans="10:14" ht="15">
      <c r="J233" s="15"/>
      <c r="K233" s="15"/>
      <c r="L233" s="15"/>
      <c r="M233" s="15"/>
      <c r="N233" s="15"/>
    </row>
    <row r="234" spans="10:14" ht="15">
      <c r="J234" s="15"/>
      <c r="K234" s="15"/>
      <c r="L234" s="15"/>
      <c r="M234" s="15"/>
      <c r="N234" s="15"/>
    </row>
    <row r="235" spans="10:14" ht="15">
      <c r="J235" s="15"/>
      <c r="K235" s="15"/>
      <c r="L235" s="15"/>
      <c r="M235" s="15"/>
      <c r="N235" s="15"/>
    </row>
    <row r="236" spans="10:14" ht="15">
      <c r="J236" s="15"/>
      <c r="K236" s="15"/>
      <c r="L236" s="15"/>
      <c r="M236" s="15"/>
      <c r="N236" s="15"/>
    </row>
    <row r="237" spans="10:14" ht="15">
      <c r="J237" s="15"/>
      <c r="K237" s="15"/>
      <c r="L237" s="15"/>
      <c r="M237" s="15"/>
      <c r="N237" s="15"/>
    </row>
    <row r="238" spans="10:14" ht="15">
      <c r="J238" s="15"/>
      <c r="K238" s="15"/>
      <c r="L238" s="15"/>
      <c r="M238" s="15"/>
      <c r="N238" s="15"/>
    </row>
    <row r="239" spans="10:14" ht="15">
      <c r="J239" s="15"/>
      <c r="K239" s="15"/>
      <c r="L239" s="15"/>
      <c r="M239" s="15"/>
      <c r="N239" s="15"/>
    </row>
    <row r="240" spans="10:14" ht="15">
      <c r="J240" s="15"/>
      <c r="K240" s="15"/>
      <c r="L240" s="15"/>
      <c r="M240" s="15"/>
      <c r="N240" s="15"/>
    </row>
    <row r="241" spans="10:14" ht="15">
      <c r="J241" s="15"/>
      <c r="K241" s="15"/>
      <c r="L241" s="15"/>
      <c r="M241" s="15"/>
      <c r="N241" s="15"/>
    </row>
    <row r="242" spans="10:14" ht="15">
      <c r="J242" s="15"/>
      <c r="K242" s="15"/>
      <c r="L242" s="15"/>
      <c r="M242" s="15"/>
      <c r="N242" s="15"/>
    </row>
    <row r="243" spans="10:14" ht="15">
      <c r="J243" s="15"/>
      <c r="K243" s="15"/>
      <c r="L243" s="15"/>
      <c r="M243" s="15"/>
      <c r="N243" s="15"/>
    </row>
    <row r="244" spans="10:14" ht="15">
      <c r="J244" s="15"/>
      <c r="K244" s="15"/>
      <c r="L244" s="15"/>
      <c r="M244" s="15"/>
      <c r="N244" s="15"/>
    </row>
    <row r="245" spans="10:14" ht="15">
      <c r="J245" s="15"/>
      <c r="K245" s="15"/>
      <c r="L245" s="15"/>
      <c r="M245" s="15"/>
      <c r="N245" s="15"/>
    </row>
    <row r="246" spans="10:14" ht="15">
      <c r="J246" s="15"/>
      <c r="K246" s="15"/>
      <c r="L246" s="15"/>
      <c r="M246" s="15"/>
      <c r="N246" s="15"/>
    </row>
    <row r="247" spans="10:14" ht="15">
      <c r="J247" s="15"/>
      <c r="K247" s="15"/>
      <c r="L247" s="15"/>
      <c r="M247" s="15"/>
      <c r="N247" s="15"/>
    </row>
    <row r="248" spans="10:14" ht="15">
      <c r="J248" s="15"/>
      <c r="K248" s="15"/>
      <c r="L248" s="15"/>
      <c r="M248" s="15"/>
      <c r="N248" s="15"/>
    </row>
    <row r="249" spans="10:14" ht="15">
      <c r="J249" s="15"/>
      <c r="K249" s="15"/>
      <c r="L249" s="15"/>
      <c r="M249" s="15"/>
      <c r="N249" s="15"/>
    </row>
    <row r="250" spans="10:14" ht="15">
      <c r="J250" s="15"/>
      <c r="K250" s="15"/>
      <c r="L250" s="15"/>
      <c r="M250" s="15"/>
      <c r="N250" s="15"/>
    </row>
    <row r="251" spans="10:14" ht="15">
      <c r="J251" s="15"/>
      <c r="K251" s="15"/>
      <c r="L251" s="15"/>
      <c r="M251" s="15"/>
      <c r="N251" s="15"/>
    </row>
    <row r="252" spans="10:14" ht="15">
      <c r="J252" s="15"/>
      <c r="K252" s="15"/>
      <c r="L252" s="15"/>
      <c r="M252" s="15"/>
      <c r="N252" s="15"/>
    </row>
    <row r="253" spans="10:14" ht="15">
      <c r="J253" s="15"/>
      <c r="K253" s="15"/>
      <c r="L253" s="15"/>
      <c r="M253" s="15"/>
      <c r="N253" s="15"/>
    </row>
    <row r="254" spans="10:14" ht="15">
      <c r="J254" s="15"/>
      <c r="K254" s="15"/>
      <c r="L254" s="15"/>
      <c r="M254" s="15"/>
      <c r="N254" s="15"/>
    </row>
    <row r="255" spans="10:14" ht="15">
      <c r="J255" s="15"/>
      <c r="K255" s="15"/>
      <c r="L255" s="15"/>
      <c r="M255" s="15"/>
      <c r="N255" s="15"/>
    </row>
    <row r="256" spans="10:14" ht="15">
      <c r="J256" s="15"/>
      <c r="K256" s="15"/>
      <c r="L256" s="15"/>
      <c r="M256" s="15"/>
      <c r="N256" s="15"/>
    </row>
    <row r="257" spans="10:14" ht="15">
      <c r="J257" s="15"/>
      <c r="K257" s="15"/>
      <c r="L257" s="15"/>
      <c r="M257" s="15"/>
      <c r="N257" s="15"/>
    </row>
    <row r="258" spans="10:14" ht="15">
      <c r="J258" s="15"/>
      <c r="K258" s="15"/>
      <c r="L258" s="15"/>
      <c r="M258" s="15"/>
      <c r="N258" s="15"/>
    </row>
    <row r="259" spans="10:14" ht="15">
      <c r="J259" s="15"/>
      <c r="K259" s="15"/>
      <c r="L259" s="15"/>
      <c r="M259" s="15"/>
      <c r="N259" s="15"/>
    </row>
    <row r="260" spans="10:14" ht="15">
      <c r="J260" s="15"/>
      <c r="K260" s="15"/>
      <c r="L260" s="15"/>
      <c r="M260" s="15"/>
      <c r="N260" s="15"/>
    </row>
    <row r="261" spans="10:14" ht="15">
      <c r="J261" s="15"/>
      <c r="K261" s="15"/>
      <c r="L261" s="15"/>
      <c r="M261" s="15"/>
      <c r="N261" s="15"/>
    </row>
    <row r="262" spans="10:14" ht="15">
      <c r="J262" s="15"/>
      <c r="K262" s="15"/>
      <c r="L262" s="15"/>
      <c r="M262" s="15"/>
      <c r="N262" s="15"/>
    </row>
    <row r="263" spans="10:14" ht="15">
      <c r="J263" s="15"/>
      <c r="K263" s="15"/>
      <c r="L263" s="15"/>
      <c r="M263" s="15"/>
      <c r="N263" s="15"/>
    </row>
    <row r="264" spans="10:14" ht="15">
      <c r="J264" s="15"/>
      <c r="K264" s="15"/>
      <c r="L264" s="15"/>
      <c r="M264" s="15"/>
      <c r="N264" s="15"/>
    </row>
    <row r="265" spans="10:14" ht="15">
      <c r="J265" s="15"/>
      <c r="K265" s="15"/>
      <c r="L265" s="15"/>
      <c r="M265" s="15"/>
      <c r="N265" s="15"/>
    </row>
    <row r="266" spans="10:14" ht="15">
      <c r="J266" s="15"/>
      <c r="K266" s="15"/>
      <c r="L266" s="15"/>
      <c r="M266" s="15"/>
      <c r="N266" s="15"/>
    </row>
    <row r="267" spans="10:14" ht="15">
      <c r="J267" s="15"/>
      <c r="K267" s="15"/>
      <c r="L267" s="15"/>
      <c r="M267" s="15"/>
      <c r="N267" s="15"/>
    </row>
    <row r="268" spans="10:14" ht="15">
      <c r="J268" s="15"/>
      <c r="K268" s="15"/>
      <c r="L268" s="15"/>
      <c r="M268" s="15"/>
      <c r="N268" s="15"/>
    </row>
    <row r="269" spans="10:14" ht="15">
      <c r="J269" s="15"/>
      <c r="K269" s="15"/>
      <c r="L269" s="15"/>
      <c r="M269" s="15"/>
      <c r="N269" s="15"/>
    </row>
    <row r="270" spans="10:14" ht="15">
      <c r="J270" s="15"/>
      <c r="K270" s="15"/>
      <c r="L270" s="15"/>
      <c r="M270" s="15"/>
      <c r="N270" s="15"/>
    </row>
    <row r="271" spans="10:14" ht="15">
      <c r="J271" s="15"/>
      <c r="K271" s="15"/>
      <c r="L271" s="15"/>
      <c r="M271" s="15"/>
      <c r="N271" s="15"/>
    </row>
    <row r="272" spans="10:14" ht="15">
      <c r="J272" s="15"/>
      <c r="K272" s="15"/>
      <c r="L272" s="15"/>
      <c r="M272" s="15"/>
      <c r="N272" s="15"/>
    </row>
    <row r="273" spans="10:14" ht="15">
      <c r="J273" s="15"/>
      <c r="K273" s="15"/>
      <c r="L273" s="15"/>
      <c r="M273" s="15"/>
      <c r="N273" s="15"/>
    </row>
    <row r="274" spans="10:14" ht="15">
      <c r="J274" s="15"/>
      <c r="K274" s="15"/>
      <c r="L274" s="15"/>
      <c r="M274" s="15"/>
      <c r="N274" s="15"/>
    </row>
    <row r="275" spans="10:14" ht="15">
      <c r="J275" s="15"/>
      <c r="K275" s="15"/>
      <c r="L275" s="15"/>
      <c r="M275" s="15"/>
      <c r="N275" s="15"/>
    </row>
    <row r="276" spans="10:14" ht="15">
      <c r="J276" s="15"/>
      <c r="K276" s="15"/>
      <c r="L276" s="15"/>
      <c r="M276" s="15"/>
      <c r="N276" s="15"/>
    </row>
    <row r="277" spans="10:14" ht="15">
      <c r="J277" s="15"/>
      <c r="K277" s="15"/>
      <c r="L277" s="15"/>
      <c r="M277" s="15"/>
      <c r="N277" s="15"/>
    </row>
    <row r="278" spans="10:14" ht="15">
      <c r="J278" s="15"/>
      <c r="K278" s="15"/>
      <c r="L278" s="15"/>
      <c r="M278" s="15"/>
      <c r="N278" s="15"/>
    </row>
    <row r="279" spans="10:14" ht="15">
      <c r="J279" s="15"/>
      <c r="K279" s="15"/>
      <c r="L279" s="15"/>
      <c r="M279" s="15"/>
      <c r="N279" s="15"/>
    </row>
    <row r="280" spans="10:14" ht="15">
      <c r="J280" s="15"/>
      <c r="K280" s="15"/>
      <c r="L280" s="15"/>
      <c r="M280" s="15"/>
      <c r="N280" s="15"/>
    </row>
    <row r="281" spans="10:14" ht="15">
      <c r="J281" s="15"/>
      <c r="K281" s="15"/>
      <c r="L281" s="15"/>
      <c r="M281" s="15"/>
      <c r="N281" s="15"/>
    </row>
    <row r="282" spans="10:14" ht="15">
      <c r="J282" s="15"/>
      <c r="K282" s="15"/>
      <c r="L282" s="15"/>
      <c r="M282" s="15"/>
      <c r="N282" s="15"/>
    </row>
    <row r="283" spans="10:14" ht="15">
      <c r="J283" s="15"/>
      <c r="K283" s="15"/>
      <c r="L283" s="15"/>
      <c r="M283" s="15"/>
      <c r="N283" s="15"/>
    </row>
    <row r="284" spans="10:14" ht="15">
      <c r="J284" s="15"/>
      <c r="K284" s="15"/>
      <c r="L284" s="15"/>
      <c r="M284" s="15"/>
      <c r="N284" s="15"/>
    </row>
    <row r="285" spans="10:14" ht="15">
      <c r="J285" s="15"/>
      <c r="K285" s="15"/>
      <c r="L285" s="15"/>
      <c r="M285" s="15"/>
      <c r="N285" s="15"/>
    </row>
    <row r="286" spans="10:14" ht="15">
      <c r="J286" s="15"/>
      <c r="K286" s="15"/>
      <c r="L286" s="15"/>
      <c r="M286" s="15"/>
      <c r="N286" s="15"/>
    </row>
    <row r="287" spans="10:14" ht="15">
      <c r="J287" s="15"/>
      <c r="K287" s="15"/>
      <c r="L287" s="15"/>
      <c r="M287" s="15"/>
      <c r="N287" s="15"/>
    </row>
    <row r="288" spans="10:14" ht="15">
      <c r="J288" s="15"/>
      <c r="K288" s="15"/>
      <c r="L288" s="15"/>
      <c r="M288" s="15"/>
      <c r="N288" s="15"/>
    </row>
    <row r="289" spans="10:14" ht="15">
      <c r="J289" s="15"/>
      <c r="K289" s="15"/>
      <c r="L289" s="15"/>
      <c r="M289" s="15"/>
      <c r="N289" s="15"/>
    </row>
    <row r="290" spans="10:14" ht="15">
      <c r="J290" s="15"/>
      <c r="K290" s="15"/>
      <c r="L290" s="15"/>
      <c r="M290" s="15"/>
      <c r="N290" s="15"/>
    </row>
    <row r="291" spans="10:14" ht="15">
      <c r="J291" s="15"/>
      <c r="K291" s="15"/>
      <c r="L291" s="15"/>
      <c r="M291" s="15"/>
      <c r="N291" s="15"/>
    </row>
    <row r="292" spans="10:14" ht="15">
      <c r="J292" s="15"/>
      <c r="K292" s="15"/>
      <c r="L292" s="15"/>
      <c r="M292" s="15"/>
      <c r="N292" s="15"/>
    </row>
    <row r="293" spans="10:14" ht="15">
      <c r="J293" s="15"/>
      <c r="K293" s="15"/>
      <c r="L293" s="15"/>
      <c r="M293" s="15"/>
      <c r="N293" s="15"/>
    </row>
    <row r="294" spans="10:14" ht="15">
      <c r="J294" s="15"/>
      <c r="K294" s="15"/>
      <c r="L294" s="15"/>
      <c r="M294" s="15"/>
      <c r="N294" s="15"/>
    </row>
    <row r="295" spans="10:14" ht="15">
      <c r="J295" s="15"/>
      <c r="K295" s="15"/>
      <c r="L295" s="15"/>
      <c r="M295" s="15"/>
      <c r="N295" s="15"/>
    </row>
    <row r="296" spans="10:14" ht="15">
      <c r="J296" s="15"/>
      <c r="K296" s="15"/>
      <c r="L296" s="15"/>
      <c r="M296" s="15"/>
      <c r="N296" s="15"/>
    </row>
    <row r="297" spans="10:14" ht="15">
      <c r="J297" s="15"/>
      <c r="K297" s="15"/>
      <c r="L297" s="15"/>
      <c r="M297" s="15"/>
      <c r="N297" s="15"/>
    </row>
    <row r="298" spans="10:14" ht="15">
      <c r="J298" s="15"/>
      <c r="K298" s="15"/>
      <c r="L298" s="15"/>
      <c r="M298" s="15"/>
      <c r="N298" s="15"/>
    </row>
    <row r="299" spans="10:14" ht="15">
      <c r="J299" s="15"/>
      <c r="K299" s="15"/>
      <c r="L299" s="15"/>
      <c r="M299" s="15"/>
      <c r="N299" s="15"/>
    </row>
    <row r="300" spans="10:14" ht="15">
      <c r="J300" s="15"/>
      <c r="K300" s="15"/>
      <c r="L300" s="15"/>
      <c r="M300" s="15"/>
      <c r="N300" s="15"/>
    </row>
    <row r="301" spans="10:14" ht="15">
      <c r="J301" s="15"/>
      <c r="K301" s="15"/>
      <c r="L301" s="15"/>
      <c r="M301" s="15"/>
      <c r="N301" s="15"/>
    </row>
    <row r="302" spans="10:14" ht="15">
      <c r="J302" s="15"/>
      <c r="K302" s="15"/>
      <c r="L302" s="15"/>
      <c r="M302" s="15"/>
      <c r="N302" s="15"/>
    </row>
    <row r="303" spans="10:14" ht="15">
      <c r="J303" s="15"/>
      <c r="K303" s="15"/>
      <c r="L303" s="15"/>
      <c r="M303" s="15"/>
      <c r="N303" s="15"/>
    </row>
    <row r="304" spans="10:14" ht="15">
      <c r="J304" s="15"/>
      <c r="K304" s="15"/>
      <c r="L304" s="15"/>
      <c r="M304" s="15"/>
      <c r="N304" s="15"/>
    </row>
    <row r="305" spans="10:14" ht="15">
      <c r="J305" s="15"/>
      <c r="K305" s="15"/>
      <c r="L305" s="15"/>
      <c r="M305" s="15"/>
      <c r="N305" s="15"/>
    </row>
    <row r="306" spans="10:14" ht="15">
      <c r="J306" s="15"/>
      <c r="K306" s="15"/>
      <c r="L306" s="15"/>
      <c r="M306" s="15"/>
      <c r="N306" s="15"/>
    </row>
    <row r="307" spans="10:14" ht="15">
      <c r="J307" s="15"/>
      <c r="K307" s="15"/>
      <c r="L307" s="15"/>
      <c r="M307" s="15"/>
      <c r="N307" s="15"/>
    </row>
    <row r="308" spans="10:14" ht="15">
      <c r="J308" s="15"/>
      <c r="K308" s="15"/>
      <c r="L308" s="15"/>
      <c r="M308" s="15"/>
      <c r="N308" s="15"/>
    </row>
    <row r="309" spans="10:14" ht="15">
      <c r="J309" s="15"/>
      <c r="K309" s="15"/>
      <c r="L309" s="15"/>
      <c r="M309" s="15"/>
      <c r="N309" s="15"/>
    </row>
    <row r="310" spans="10:14" ht="15">
      <c r="J310" s="15"/>
      <c r="K310" s="15"/>
      <c r="L310" s="15"/>
      <c r="M310" s="15"/>
      <c r="N310" s="15"/>
    </row>
    <row r="311" spans="10:14" ht="15">
      <c r="J311" s="15"/>
      <c r="K311" s="15"/>
      <c r="L311" s="15"/>
      <c r="M311" s="15"/>
      <c r="N311" s="15"/>
    </row>
    <row r="312" spans="10:14" ht="15">
      <c r="J312" s="15"/>
      <c r="K312" s="15"/>
      <c r="L312" s="15"/>
      <c r="M312" s="15"/>
      <c r="N312" s="15"/>
    </row>
    <row r="313" spans="10:14" ht="15">
      <c r="J313" s="15"/>
      <c r="K313" s="15"/>
      <c r="L313" s="15"/>
      <c r="M313" s="15"/>
      <c r="N313" s="15"/>
    </row>
    <row r="314" spans="10:14" ht="15">
      <c r="J314" s="15"/>
      <c r="K314" s="15"/>
      <c r="L314" s="15"/>
      <c r="M314" s="15"/>
      <c r="N314" s="15"/>
    </row>
    <row r="315" spans="10:14" ht="15">
      <c r="J315" s="15"/>
      <c r="K315" s="15"/>
      <c r="L315" s="15"/>
      <c r="M315" s="15"/>
      <c r="N315" s="15"/>
    </row>
    <row r="316" spans="10:14" ht="15">
      <c r="J316" s="15"/>
      <c r="K316" s="15"/>
      <c r="L316" s="15"/>
      <c r="M316" s="15"/>
      <c r="N316" s="15"/>
    </row>
    <row r="317" spans="10:14" ht="15">
      <c r="J317" s="15"/>
      <c r="K317" s="15"/>
      <c r="L317" s="15"/>
      <c r="M317" s="15"/>
      <c r="N317" s="15"/>
    </row>
    <row r="318" spans="10:14" ht="15">
      <c r="J318" s="15"/>
      <c r="K318" s="15"/>
      <c r="L318" s="15"/>
      <c r="M318" s="15"/>
      <c r="N318" s="15"/>
    </row>
    <row r="319" spans="10:14" ht="15">
      <c r="J319" s="15"/>
      <c r="K319" s="15"/>
      <c r="L319" s="15"/>
      <c r="M319" s="15"/>
      <c r="N319" s="15"/>
    </row>
    <row r="320" spans="10:14" ht="15">
      <c r="J320" s="15"/>
      <c r="K320" s="15"/>
      <c r="L320" s="15"/>
      <c r="M320" s="15"/>
      <c r="N320" s="15"/>
    </row>
    <row r="321" spans="10:14" ht="15">
      <c r="J321" s="15"/>
      <c r="K321" s="15"/>
      <c r="L321" s="15"/>
      <c r="M321" s="15"/>
      <c r="N321" s="15"/>
    </row>
    <row r="322" spans="10:14" ht="15">
      <c r="J322" s="15"/>
      <c r="K322" s="15"/>
      <c r="L322" s="15"/>
      <c r="M322" s="15"/>
      <c r="N322" s="15"/>
    </row>
    <row r="323" spans="10:14" ht="15">
      <c r="J323" s="15"/>
      <c r="K323" s="15"/>
      <c r="L323" s="15"/>
      <c r="M323" s="15"/>
      <c r="N323" s="15"/>
    </row>
    <row r="324" spans="10:14" ht="15">
      <c r="J324" s="15"/>
      <c r="K324" s="15"/>
      <c r="L324" s="15"/>
      <c r="M324" s="15"/>
      <c r="N324" s="15"/>
    </row>
    <row r="325" spans="10:14" ht="15">
      <c r="J325" s="15"/>
      <c r="K325" s="15"/>
      <c r="L325" s="15"/>
      <c r="M325" s="15"/>
      <c r="N325" s="15"/>
    </row>
    <row r="326" spans="10:14" ht="15">
      <c r="J326" s="15"/>
      <c r="K326" s="15"/>
      <c r="L326" s="15"/>
      <c r="M326" s="15"/>
      <c r="N326" s="15"/>
    </row>
    <row r="327" spans="10:14" ht="15">
      <c r="J327" s="15"/>
      <c r="K327" s="15"/>
      <c r="L327" s="15"/>
      <c r="M327" s="15"/>
      <c r="N327" s="15"/>
    </row>
    <row r="328" spans="10:14" ht="15">
      <c r="J328" s="15"/>
      <c r="K328" s="15"/>
      <c r="L328" s="15"/>
      <c r="M328" s="15"/>
      <c r="N328" s="15"/>
    </row>
    <row r="329" spans="10:14" ht="15">
      <c r="J329" s="15"/>
      <c r="K329" s="15"/>
      <c r="L329" s="15"/>
      <c r="M329" s="15"/>
      <c r="N329" s="15"/>
    </row>
    <row r="330" spans="10:14" ht="15">
      <c r="J330" s="15"/>
      <c r="K330" s="15"/>
      <c r="L330" s="15"/>
      <c r="M330" s="15"/>
      <c r="N330" s="15"/>
    </row>
    <row r="331" spans="10:14" ht="15">
      <c r="J331" s="15"/>
      <c r="K331" s="15"/>
      <c r="L331" s="15"/>
      <c r="M331" s="15"/>
      <c r="N331" s="15"/>
    </row>
    <row r="332" spans="10:14" ht="15">
      <c r="J332" s="15"/>
      <c r="K332" s="15"/>
      <c r="L332" s="15"/>
      <c r="M332" s="15"/>
      <c r="N332" s="15"/>
    </row>
    <row r="333" spans="10:14" ht="15">
      <c r="J333" s="15"/>
      <c r="K333" s="15"/>
      <c r="L333" s="15"/>
      <c r="M333" s="15"/>
      <c r="N333" s="15"/>
    </row>
    <row r="334" spans="10:14" ht="15">
      <c r="J334" s="15"/>
      <c r="K334" s="15"/>
      <c r="L334" s="15"/>
      <c r="M334" s="15"/>
      <c r="N334" s="15"/>
    </row>
    <row r="335" spans="10:14" ht="15">
      <c r="J335" s="15"/>
      <c r="K335" s="15"/>
      <c r="L335" s="15"/>
      <c r="M335" s="15"/>
      <c r="N335" s="15"/>
    </row>
    <row r="336" spans="10:14" ht="15">
      <c r="J336" s="15"/>
      <c r="K336" s="15"/>
      <c r="L336" s="15"/>
      <c r="M336" s="15"/>
      <c r="N336" s="15"/>
    </row>
    <row r="337" spans="10:14" ht="15">
      <c r="J337" s="15"/>
      <c r="K337" s="15"/>
      <c r="L337" s="15"/>
      <c r="M337" s="15"/>
      <c r="N337" s="15"/>
    </row>
    <row r="338" spans="10:14" ht="15">
      <c r="J338" s="15"/>
      <c r="K338" s="15"/>
      <c r="L338" s="15"/>
      <c r="M338" s="15"/>
      <c r="N338" s="15"/>
    </row>
    <row r="339" spans="10:14" ht="15">
      <c r="J339" s="15"/>
      <c r="K339" s="15"/>
      <c r="L339" s="15"/>
      <c r="M339" s="15"/>
      <c r="N339" s="15"/>
    </row>
    <row r="340" spans="10:14" ht="15">
      <c r="J340" s="15"/>
      <c r="K340" s="15"/>
      <c r="L340" s="15"/>
      <c r="M340" s="15"/>
      <c r="N340" s="15"/>
    </row>
    <row r="341" spans="10:14" ht="15">
      <c r="J341" s="15"/>
      <c r="K341" s="15"/>
      <c r="L341" s="15"/>
      <c r="M341" s="15"/>
      <c r="N341" s="15"/>
    </row>
    <row r="342" spans="10:14" ht="15">
      <c r="J342" s="15"/>
      <c r="K342" s="15"/>
      <c r="L342" s="15"/>
      <c r="M342" s="15"/>
      <c r="N342" s="15"/>
    </row>
    <row r="343" spans="10:14" ht="15">
      <c r="J343" s="15"/>
      <c r="K343" s="15"/>
      <c r="L343" s="15"/>
      <c r="M343" s="15"/>
      <c r="N343" s="15"/>
    </row>
    <row r="344" spans="10:14" ht="15">
      <c r="J344" s="15"/>
      <c r="K344" s="15"/>
      <c r="L344" s="15"/>
      <c r="M344" s="15"/>
      <c r="N344" s="15"/>
    </row>
    <row r="345" spans="10:14" ht="15">
      <c r="J345" s="15"/>
      <c r="K345" s="15"/>
      <c r="L345" s="15"/>
      <c r="M345" s="15"/>
      <c r="N345" s="15"/>
    </row>
    <row r="346" spans="10:14" ht="15">
      <c r="J346" s="15"/>
      <c r="K346" s="15"/>
      <c r="L346" s="15"/>
      <c r="M346" s="15"/>
      <c r="N346" s="15"/>
    </row>
    <row r="347" spans="10:14" ht="15">
      <c r="J347" s="15"/>
      <c r="K347" s="15"/>
      <c r="L347" s="15"/>
      <c r="M347" s="15"/>
      <c r="N347" s="15"/>
    </row>
    <row r="348" spans="10:14" ht="15">
      <c r="J348" s="15"/>
      <c r="K348" s="15"/>
      <c r="L348" s="15"/>
      <c r="M348" s="15"/>
      <c r="N348" s="15"/>
    </row>
    <row r="349" spans="10:14" ht="15">
      <c r="J349" s="15"/>
      <c r="K349" s="15"/>
      <c r="L349" s="15"/>
      <c r="M349" s="15"/>
      <c r="N349" s="15"/>
    </row>
    <row r="350" spans="10:14" ht="15">
      <c r="J350" s="15"/>
      <c r="K350" s="15"/>
      <c r="L350" s="15"/>
      <c r="M350" s="15"/>
      <c r="N350" s="15"/>
    </row>
    <row r="351" spans="10:14" ht="15">
      <c r="J351" s="15"/>
      <c r="K351" s="15"/>
      <c r="L351" s="15"/>
      <c r="M351" s="15"/>
      <c r="N351" s="15"/>
    </row>
    <row r="352" spans="10:14" ht="15">
      <c r="J352" s="15"/>
      <c r="K352" s="15"/>
      <c r="L352" s="15"/>
      <c r="M352" s="15"/>
      <c r="N352" s="15"/>
    </row>
    <row r="353" spans="10:14" ht="15">
      <c r="J353" s="15"/>
      <c r="K353" s="15"/>
      <c r="L353" s="15"/>
      <c r="M353" s="15"/>
      <c r="N353" s="15"/>
    </row>
    <row r="354" spans="10:14" ht="15">
      <c r="J354" s="15"/>
      <c r="K354" s="15"/>
      <c r="L354" s="15"/>
      <c r="M354" s="15"/>
      <c r="N354" s="15"/>
    </row>
    <row r="355" spans="10:14" ht="15">
      <c r="J355" s="15"/>
      <c r="K355" s="15"/>
      <c r="L355" s="15"/>
      <c r="M355" s="15"/>
      <c r="N355" s="15"/>
    </row>
    <row r="356" spans="10:14" ht="15">
      <c r="J356" s="15"/>
      <c r="K356" s="15"/>
      <c r="L356" s="15"/>
      <c r="M356" s="15"/>
      <c r="N356" s="15"/>
    </row>
    <row r="357" spans="10:14" ht="15">
      <c r="J357" s="15"/>
      <c r="K357" s="15"/>
      <c r="L357" s="15"/>
      <c r="M357" s="15"/>
      <c r="N357" s="15"/>
    </row>
    <row r="358" spans="10:14" ht="15">
      <c r="J358" s="15"/>
      <c r="K358" s="15"/>
      <c r="L358" s="15"/>
      <c r="M358" s="15"/>
      <c r="N358" s="15"/>
    </row>
    <row r="359" spans="10:14" ht="15">
      <c r="J359" s="15"/>
      <c r="K359" s="15"/>
      <c r="L359" s="15"/>
      <c r="M359" s="15"/>
      <c r="N359" s="15"/>
    </row>
    <row r="360" spans="10:14" ht="15">
      <c r="J360" s="15"/>
      <c r="K360" s="15"/>
      <c r="L360" s="15"/>
      <c r="M360" s="15"/>
      <c r="N360" s="15"/>
    </row>
    <row r="361" spans="10:14" ht="15">
      <c r="J361" s="15"/>
      <c r="K361" s="15"/>
      <c r="L361" s="15"/>
      <c r="M361" s="15"/>
      <c r="N361" s="15"/>
    </row>
    <row r="362" spans="10:14" ht="15">
      <c r="J362" s="15"/>
      <c r="K362" s="15"/>
      <c r="L362" s="15"/>
      <c r="M362" s="15"/>
      <c r="N362" s="15"/>
    </row>
    <row r="363" spans="10:14" ht="15">
      <c r="J363" s="15"/>
      <c r="K363" s="15"/>
      <c r="L363" s="15"/>
      <c r="M363" s="15"/>
      <c r="N363" s="15"/>
    </row>
    <row r="364" spans="10:14" ht="15">
      <c r="J364" s="15"/>
      <c r="K364" s="15"/>
      <c r="L364" s="15"/>
      <c r="M364" s="15"/>
      <c r="N364" s="15"/>
    </row>
    <row r="365" spans="10:14" ht="15">
      <c r="J365" s="15"/>
      <c r="K365" s="15"/>
      <c r="L365" s="15"/>
      <c r="M365" s="15"/>
      <c r="N365" s="15"/>
    </row>
    <row r="366" spans="10:14" ht="15">
      <c r="J366" s="15"/>
      <c r="K366" s="15"/>
      <c r="L366" s="15"/>
      <c r="M366" s="15"/>
      <c r="N366" s="15"/>
    </row>
    <row r="367" spans="10:14" ht="15">
      <c r="J367" s="15"/>
      <c r="K367" s="15"/>
      <c r="L367" s="15"/>
      <c r="M367" s="15"/>
      <c r="N367" s="15"/>
    </row>
    <row r="368" spans="10:14" ht="15">
      <c r="J368" s="15"/>
      <c r="K368" s="15"/>
      <c r="L368" s="15"/>
      <c r="M368" s="15"/>
      <c r="N368" s="15"/>
    </row>
    <row r="369" spans="10:14" ht="15">
      <c r="J369" s="15"/>
      <c r="K369" s="15"/>
      <c r="L369" s="15"/>
      <c r="M369" s="15"/>
      <c r="N369" s="15"/>
    </row>
    <row r="370" spans="10:14" ht="15">
      <c r="J370" s="15"/>
      <c r="K370" s="15"/>
      <c r="L370" s="15"/>
      <c r="M370" s="15"/>
      <c r="N370" s="15"/>
    </row>
    <row r="371" spans="10:14" ht="15">
      <c r="J371" s="15"/>
      <c r="K371" s="15"/>
      <c r="L371" s="15"/>
      <c r="M371" s="15"/>
      <c r="N371" s="15"/>
    </row>
    <row r="372" spans="10:14" ht="15">
      <c r="J372" s="15"/>
      <c r="K372" s="15"/>
      <c r="L372" s="15"/>
      <c r="M372" s="15"/>
      <c r="N372" s="15"/>
    </row>
    <row r="373" spans="10:14" ht="15">
      <c r="J373" s="15"/>
      <c r="K373" s="15"/>
      <c r="L373" s="15"/>
      <c r="M373" s="15"/>
      <c r="N373" s="15"/>
    </row>
    <row r="374" spans="10:14" ht="15">
      <c r="J374" s="15"/>
      <c r="K374" s="15"/>
      <c r="L374" s="15"/>
      <c r="M374" s="15"/>
      <c r="N374" s="15"/>
    </row>
    <row r="375" spans="10:14" ht="15">
      <c r="J375" s="15"/>
      <c r="K375" s="15"/>
      <c r="L375" s="15"/>
      <c r="M375" s="15"/>
      <c r="N375" s="15"/>
    </row>
    <row r="376" spans="10:14" ht="15">
      <c r="J376" s="15"/>
      <c r="K376" s="15"/>
      <c r="L376" s="15"/>
      <c r="M376" s="15"/>
      <c r="N376" s="15"/>
    </row>
    <row r="377" spans="10:14" ht="15">
      <c r="J377" s="15"/>
      <c r="K377" s="15"/>
      <c r="L377" s="15"/>
      <c r="M377" s="15"/>
      <c r="N377" s="15"/>
    </row>
    <row r="378" spans="10:14" ht="15">
      <c r="J378" s="15"/>
      <c r="K378" s="15"/>
      <c r="L378" s="15"/>
      <c r="M378" s="15"/>
      <c r="N378" s="15"/>
    </row>
    <row r="379" spans="10:14" ht="15">
      <c r="J379" s="15"/>
      <c r="K379" s="15"/>
      <c r="L379" s="15"/>
      <c r="M379" s="15"/>
      <c r="N379" s="15"/>
    </row>
    <row r="380" spans="10:14" ht="15">
      <c r="J380" s="15"/>
      <c r="K380" s="15"/>
      <c r="L380" s="15"/>
      <c r="M380" s="15"/>
      <c r="N380" s="15"/>
    </row>
    <row r="381" spans="10:14" ht="15">
      <c r="J381" s="15"/>
      <c r="K381" s="15"/>
      <c r="L381" s="15"/>
      <c r="M381" s="15"/>
      <c r="N381" s="15"/>
    </row>
    <row r="382" spans="10:14" ht="15">
      <c r="J382" s="15"/>
      <c r="K382" s="15"/>
      <c r="L382" s="15"/>
      <c r="M382" s="15"/>
      <c r="N382" s="15"/>
    </row>
    <row r="383" spans="10:14" ht="15">
      <c r="J383" s="15"/>
      <c r="K383" s="15"/>
      <c r="L383" s="15"/>
      <c r="M383" s="15"/>
      <c r="N383" s="15"/>
    </row>
    <row r="384" spans="10:14" ht="15">
      <c r="J384" s="15"/>
      <c r="K384" s="15"/>
      <c r="L384" s="15"/>
      <c r="M384" s="15"/>
      <c r="N384" s="15"/>
    </row>
    <row r="385" spans="10:14" ht="15">
      <c r="J385" s="15"/>
      <c r="K385" s="15"/>
      <c r="L385" s="15"/>
      <c r="M385" s="15"/>
      <c r="N385" s="15"/>
    </row>
    <row r="386" spans="10:14" ht="15">
      <c r="J386" s="15"/>
      <c r="K386" s="15"/>
      <c r="L386" s="15"/>
      <c r="M386" s="15"/>
      <c r="N386" s="15"/>
    </row>
    <row r="387" spans="10:14" ht="15">
      <c r="J387" s="15"/>
      <c r="K387" s="15"/>
      <c r="L387" s="15"/>
      <c r="M387" s="15"/>
      <c r="N387" s="15"/>
    </row>
    <row r="388" spans="10:14" ht="15">
      <c r="J388" s="15"/>
      <c r="K388" s="15"/>
      <c r="L388" s="15"/>
      <c r="M388" s="15"/>
      <c r="N388" s="15"/>
    </row>
    <row r="389" spans="10:14" ht="15">
      <c r="J389" s="15"/>
      <c r="K389" s="15"/>
      <c r="L389" s="15"/>
      <c r="M389" s="15"/>
      <c r="N389" s="15"/>
    </row>
    <row r="390" spans="10:14" ht="15">
      <c r="J390" s="15"/>
      <c r="K390" s="15"/>
      <c r="L390" s="15"/>
      <c r="M390" s="15"/>
      <c r="N390" s="15"/>
    </row>
    <row r="391" spans="10:14" ht="15">
      <c r="J391" s="15"/>
      <c r="K391" s="15"/>
      <c r="L391" s="15"/>
      <c r="M391" s="15"/>
      <c r="N391" s="15"/>
    </row>
    <row r="392" spans="10:14" ht="15">
      <c r="J392" s="15"/>
      <c r="K392" s="15"/>
      <c r="L392" s="15"/>
      <c r="M392" s="15"/>
      <c r="N392" s="15"/>
    </row>
    <row r="393" spans="10:14" ht="15">
      <c r="J393" s="15"/>
      <c r="K393" s="15"/>
      <c r="L393" s="15"/>
      <c r="M393" s="15"/>
      <c r="N393" s="15"/>
    </row>
    <row r="394" spans="10:14" ht="15">
      <c r="J394" s="15"/>
      <c r="K394" s="15"/>
      <c r="L394" s="15"/>
      <c r="M394" s="15"/>
      <c r="N394" s="15"/>
    </row>
    <row r="395" spans="10:14" ht="15">
      <c r="J395" s="15"/>
      <c r="K395" s="15"/>
      <c r="L395" s="15"/>
      <c r="M395" s="15"/>
      <c r="N395" s="15"/>
    </row>
    <row r="396" spans="10:14" ht="15">
      <c r="J396" s="15"/>
      <c r="K396" s="15"/>
      <c r="L396" s="15"/>
      <c r="M396" s="15"/>
      <c r="N396" s="15"/>
    </row>
    <row r="397" spans="10:14" ht="15">
      <c r="J397" s="15"/>
      <c r="K397" s="15"/>
      <c r="L397" s="15"/>
      <c r="M397" s="15"/>
      <c r="N397" s="15"/>
    </row>
    <row r="398" spans="10:14" ht="15">
      <c r="J398" s="15"/>
      <c r="K398" s="15"/>
      <c r="L398" s="15"/>
      <c r="M398" s="15"/>
      <c r="N398" s="15"/>
    </row>
    <row r="399" spans="10:14" ht="15">
      <c r="J399" s="15"/>
      <c r="K399" s="15"/>
      <c r="L399" s="15"/>
      <c r="M399" s="15"/>
      <c r="N399" s="15"/>
    </row>
    <row r="400" spans="10:14" ht="15">
      <c r="J400" s="15"/>
      <c r="K400" s="15"/>
      <c r="L400" s="15"/>
      <c r="M400" s="15"/>
      <c r="N400" s="15"/>
    </row>
    <row r="401" spans="10:14" ht="15">
      <c r="J401" s="15"/>
      <c r="K401" s="15"/>
      <c r="L401" s="15"/>
      <c r="M401" s="15"/>
      <c r="N401" s="15"/>
    </row>
    <row r="402" spans="10:14" ht="15">
      <c r="J402" s="15"/>
      <c r="K402" s="15"/>
      <c r="L402" s="15"/>
      <c r="M402" s="15"/>
      <c r="N402" s="15"/>
    </row>
    <row r="403" spans="10:14" ht="15">
      <c r="J403" s="15"/>
      <c r="K403" s="15"/>
      <c r="L403" s="15"/>
      <c r="M403" s="15"/>
      <c r="N403" s="15"/>
    </row>
    <row r="404" spans="10:14" ht="15">
      <c r="J404" s="15"/>
      <c r="K404" s="15"/>
      <c r="L404" s="15"/>
      <c r="M404" s="15"/>
      <c r="N404" s="15"/>
    </row>
    <row r="405" spans="10:14" ht="15">
      <c r="J405" s="15"/>
      <c r="K405" s="15"/>
      <c r="L405" s="15"/>
      <c r="M405" s="15"/>
      <c r="N405" s="15"/>
    </row>
    <row r="406" spans="10:14" ht="15">
      <c r="J406" s="15"/>
      <c r="K406" s="15"/>
      <c r="L406" s="15"/>
      <c r="M406" s="15"/>
      <c r="N406" s="15"/>
    </row>
    <row r="407" spans="10:14" ht="15">
      <c r="J407" s="15"/>
      <c r="K407" s="15"/>
      <c r="L407" s="15"/>
      <c r="M407" s="15"/>
      <c r="N407" s="15"/>
    </row>
    <row r="408" spans="10:14" ht="15">
      <c r="J408" s="15"/>
      <c r="K408" s="15"/>
      <c r="L408" s="15"/>
      <c r="M408" s="15"/>
      <c r="N408" s="15"/>
    </row>
    <row r="409" spans="10:14" ht="15">
      <c r="J409" s="15"/>
      <c r="K409" s="15"/>
      <c r="L409" s="15"/>
      <c r="M409" s="15"/>
      <c r="N409" s="15"/>
    </row>
    <row r="410" spans="10:14" ht="15">
      <c r="J410" s="15"/>
      <c r="K410" s="15"/>
      <c r="L410" s="15"/>
      <c r="M410" s="15"/>
      <c r="N410" s="15"/>
    </row>
    <row r="411" spans="10:14" ht="15">
      <c r="J411" s="15"/>
      <c r="K411" s="15"/>
      <c r="L411" s="15"/>
      <c r="M411" s="15"/>
      <c r="N411" s="15"/>
    </row>
    <row r="412" spans="10:14" ht="15">
      <c r="J412" s="15"/>
      <c r="K412" s="15"/>
      <c r="L412" s="15"/>
      <c r="M412" s="15"/>
      <c r="N412" s="15"/>
    </row>
    <row r="413" spans="10:14" ht="15">
      <c r="J413" s="15"/>
      <c r="K413" s="15"/>
      <c r="L413" s="15"/>
      <c r="M413" s="15"/>
      <c r="N413" s="15"/>
    </row>
    <row r="414" spans="10:14" ht="15">
      <c r="J414" s="15"/>
      <c r="K414" s="15"/>
      <c r="L414" s="15"/>
      <c r="M414" s="15"/>
      <c r="N414" s="15"/>
    </row>
    <row r="415" spans="10:14" ht="15">
      <c r="J415" s="15"/>
      <c r="K415" s="15"/>
      <c r="L415" s="15"/>
      <c r="M415" s="15"/>
      <c r="N415" s="15"/>
    </row>
    <row r="416" spans="10:14" ht="15">
      <c r="J416" s="15"/>
      <c r="K416" s="15"/>
      <c r="L416" s="15"/>
      <c r="M416" s="15"/>
      <c r="N416" s="15"/>
    </row>
    <row r="417" spans="10:14" ht="15">
      <c r="J417" s="15"/>
      <c r="K417" s="15"/>
      <c r="L417" s="15"/>
      <c r="M417" s="15"/>
      <c r="N417" s="15"/>
    </row>
    <row r="418" spans="10:14" ht="15">
      <c r="J418" s="15"/>
      <c r="K418" s="15"/>
      <c r="L418" s="15"/>
      <c r="M418" s="15"/>
      <c r="N418" s="15"/>
    </row>
    <row r="419" spans="10:14" ht="15">
      <c r="J419" s="15"/>
      <c r="K419" s="15"/>
      <c r="L419" s="15"/>
      <c r="M419" s="15"/>
      <c r="N419" s="15"/>
    </row>
    <row r="420" spans="10:14" ht="15">
      <c r="J420" s="15"/>
      <c r="K420" s="15"/>
      <c r="L420" s="15"/>
      <c r="M420" s="15"/>
      <c r="N420" s="15"/>
    </row>
    <row r="421" spans="10:14" ht="15">
      <c r="J421" s="15"/>
      <c r="K421" s="15"/>
      <c r="L421" s="15"/>
      <c r="M421" s="15"/>
      <c r="N421" s="15"/>
    </row>
    <row r="422" spans="10:14" ht="15">
      <c r="J422" s="15"/>
      <c r="K422" s="15"/>
      <c r="L422" s="15"/>
      <c r="M422" s="15"/>
      <c r="N422" s="15"/>
    </row>
    <row r="423" spans="10:14" ht="15">
      <c r="J423" s="15"/>
      <c r="K423" s="15"/>
      <c r="L423" s="15"/>
      <c r="M423" s="15"/>
      <c r="N423" s="15"/>
    </row>
    <row r="424" spans="10:14" ht="15">
      <c r="J424" s="15"/>
      <c r="K424" s="15"/>
      <c r="L424" s="15"/>
      <c r="M424" s="15"/>
      <c r="N424" s="15"/>
    </row>
    <row r="425" spans="10:14" ht="15">
      <c r="J425" s="15"/>
      <c r="K425" s="15"/>
      <c r="L425" s="15"/>
      <c r="M425" s="15"/>
      <c r="N425" s="15"/>
    </row>
    <row r="426" spans="10:14" ht="15">
      <c r="J426" s="15"/>
      <c r="K426" s="15"/>
      <c r="L426" s="15"/>
      <c r="M426" s="15"/>
      <c r="N426" s="15"/>
    </row>
    <row r="427" spans="10:14" ht="15">
      <c r="J427" s="15"/>
      <c r="K427" s="15"/>
      <c r="L427" s="15"/>
      <c r="M427" s="15"/>
      <c r="N427" s="15"/>
    </row>
    <row r="428" spans="10:14" ht="15">
      <c r="J428" s="15"/>
      <c r="K428" s="15"/>
      <c r="L428" s="15"/>
      <c r="M428" s="15"/>
      <c r="N428" s="15"/>
    </row>
    <row r="429" spans="10:14" ht="15">
      <c r="J429" s="15"/>
      <c r="K429" s="15"/>
      <c r="L429" s="15"/>
      <c r="M429" s="15"/>
      <c r="N429" s="15"/>
    </row>
    <row r="430" spans="10:14" ht="15">
      <c r="J430" s="15"/>
      <c r="K430" s="15"/>
      <c r="L430" s="15"/>
      <c r="M430" s="15"/>
      <c r="N430" s="15"/>
    </row>
    <row r="431" spans="10:14" ht="15">
      <c r="J431" s="15"/>
      <c r="K431" s="15"/>
      <c r="L431" s="15"/>
      <c r="M431" s="15"/>
      <c r="N431" s="15"/>
    </row>
    <row r="432" spans="10:14" ht="15">
      <c r="J432" s="15"/>
      <c r="K432" s="15"/>
      <c r="L432" s="15"/>
      <c r="M432" s="15"/>
      <c r="N432" s="15"/>
    </row>
    <row r="433" spans="10:14" ht="15">
      <c r="J433" s="15"/>
      <c r="K433" s="15"/>
      <c r="L433" s="15"/>
      <c r="M433" s="15"/>
      <c r="N433" s="15"/>
    </row>
    <row r="434" spans="10:14" ht="15">
      <c r="J434" s="15"/>
      <c r="K434" s="15"/>
      <c r="L434" s="15"/>
      <c r="M434" s="15"/>
      <c r="N434" s="15"/>
    </row>
    <row r="435" spans="10:14" ht="15">
      <c r="J435" s="15"/>
      <c r="K435" s="15"/>
      <c r="L435" s="15"/>
      <c r="M435" s="15"/>
      <c r="N435" s="15"/>
    </row>
    <row r="436" spans="10:14" ht="15">
      <c r="J436" s="15"/>
      <c r="K436" s="15"/>
      <c r="L436" s="15"/>
      <c r="M436" s="15"/>
      <c r="N436" s="15"/>
    </row>
    <row r="437" spans="10:14" ht="15">
      <c r="J437" s="15"/>
      <c r="K437" s="15"/>
      <c r="L437" s="15"/>
      <c r="M437" s="15"/>
      <c r="N437" s="15"/>
    </row>
    <row r="438" spans="10:14" ht="15">
      <c r="J438" s="15"/>
      <c r="K438" s="15"/>
      <c r="L438" s="15"/>
      <c r="M438" s="15"/>
      <c r="N438" s="15"/>
    </row>
    <row r="439" spans="10:14" ht="15">
      <c r="J439" s="15"/>
      <c r="K439" s="15"/>
      <c r="L439" s="15"/>
      <c r="M439" s="15"/>
      <c r="N439" s="15"/>
    </row>
    <row r="440" spans="10:14" ht="15">
      <c r="J440" s="15"/>
      <c r="K440" s="15"/>
      <c r="L440" s="15"/>
      <c r="M440" s="15"/>
      <c r="N440" s="15"/>
    </row>
    <row r="441" spans="10:14" ht="15">
      <c r="J441" s="15"/>
      <c r="K441" s="15"/>
      <c r="L441" s="15"/>
      <c r="M441" s="15"/>
      <c r="N441" s="15"/>
    </row>
    <row r="442" spans="10:14" ht="15">
      <c r="J442" s="15"/>
      <c r="K442" s="15"/>
      <c r="L442" s="15"/>
      <c r="M442" s="15"/>
      <c r="N442" s="15"/>
    </row>
    <row r="443" spans="10:14" ht="15">
      <c r="J443" s="15"/>
      <c r="K443" s="15"/>
      <c r="L443" s="15"/>
      <c r="M443" s="15"/>
      <c r="N443" s="15"/>
    </row>
    <row r="444" spans="10:14" ht="15">
      <c r="J444" s="15"/>
      <c r="K444" s="15"/>
      <c r="L444" s="15"/>
      <c r="M444" s="15"/>
      <c r="N444" s="15"/>
    </row>
    <row r="445" spans="10:14" ht="15">
      <c r="J445" s="15"/>
      <c r="K445" s="15"/>
      <c r="L445" s="15"/>
      <c r="M445" s="15"/>
      <c r="N445" s="15"/>
    </row>
    <row r="446" spans="10:14" ht="15">
      <c r="J446" s="15"/>
      <c r="K446" s="15"/>
      <c r="L446" s="15"/>
      <c r="M446" s="15"/>
      <c r="N446" s="15"/>
    </row>
    <row r="447" spans="10:14" ht="15">
      <c r="J447" s="15"/>
      <c r="K447" s="15"/>
      <c r="L447" s="15"/>
      <c r="M447" s="15"/>
      <c r="N447" s="15"/>
    </row>
    <row r="448" spans="10:14" ht="15">
      <c r="J448" s="15"/>
      <c r="K448" s="15"/>
      <c r="L448" s="15"/>
      <c r="M448" s="15"/>
      <c r="N448" s="15"/>
    </row>
    <row r="449" spans="10:14" ht="15">
      <c r="J449" s="15"/>
      <c r="K449" s="15"/>
      <c r="L449" s="15"/>
      <c r="M449" s="15"/>
      <c r="N449" s="15"/>
    </row>
    <row r="450" spans="10:14" ht="15">
      <c r="J450" s="15"/>
      <c r="K450" s="15"/>
      <c r="L450" s="15"/>
      <c r="M450" s="15"/>
      <c r="N450" s="15"/>
    </row>
    <row r="451" spans="10:14" ht="15">
      <c r="J451" s="15"/>
      <c r="K451" s="15"/>
      <c r="L451" s="15"/>
      <c r="M451" s="15"/>
      <c r="N451" s="15"/>
    </row>
    <row r="452" spans="10:14" ht="15">
      <c r="J452" s="15"/>
      <c r="K452" s="15"/>
      <c r="L452" s="15"/>
      <c r="M452" s="15"/>
      <c r="N452" s="15"/>
    </row>
    <row r="453" spans="10:14" ht="15">
      <c r="J453" s="15"/>
      <c r="K453" s="15"/>
      <c r="L453" s="15"/>
      <c r="M453" s="15"/>
      <c r="N453" s="15"/>
    </row>
    <row r="454" spans="10:14" ht="15">
      <c r="J454" s="15"/>
      <c r="K454" s="15"/>
      <c r="L454" s="15"/>
      <c r="M454" s="15"/>
      <c r="N454" s="15"/>
    </row>
    <row r="455" spans="10:14" ht="15">
      <c r="J455" s="15"/>
      <c r="K455" s="15"/>
      <c r="L455" s="15"/>
      <c r="M455" s="15"/>
      <c r="N455" s="15"/>
    </row>
    <row r="456" spans="10:14" ht="15">
      <c r="J456" s="15"/>
      <c r="K456" s="15"/>
      <c r="L456" s="15"/>
      <c r="M456" s="15"/>
      <c r="N456" s="15"/>
    </row>
    <row r="457" spans="10:14" ht="15">
      <c r="J457" s="15"/>
      <c r="K457" s="15"/>
      <c r="L457" s="15"/>
      <c r="M457" s="15"/>
      <c r="N457" s="15"/>
    </row>
    <row r="458" spans="10:14" ht="15">
      <c r="J458" s="15"/>
      <c r="K458" s="15"/>
      <c r="L458" s="15"/>
      <c r="M458" s="15"/>
      <c r="N458" s="15"/>
    </row>
    <row r="459" spans="10:14" ht="15">
      <c r="J459" s="15"/>
      <c r="K459" s="15"/>
      <c r="L459" s="15"/>
      <c r="M459" s="15"/>
      <c r="N459" s="15"/>
    </row>
    <row r="460" spans="10:14" ht="15">
      <c r="J460" s="15"/>
      <c r="K460" s="15"/>
      <c r="L460" s="15"/>
      <c r="M460" s="15"/>
      <c r="N460" s="15"/>
    </row>
    <row r="461" spans="10:14" ht="15">
      <c r="J461" s="15"/>
      <c r="K461" s="15"/>
      <c r="L461" s="15"/>
      <c r="M461" s="15"/>
      <c r="N461" s="15"/>
    </row>
    <row r="462" spans="10:14" ht="15">
      <c r="J462" s="15"/>
      <c r="K462" s="15"/>
      <c r="L462" s="15"/>
      <c r="M462" s="15"/>
      <c r="N462" s="15"/>
    </row>
    <row r="463" spans="10:14" ht="15">
      <c r="J463" s="15"/>
      <c r="K463" s="15"/>
      <c r="L463" s="15"/>
      <c r="M463" s="15"/>
      <c r="N463" s="15"/>
    </row>
    <row r="464" spans="10:14" ht="15">
      <c r="J464" s="15"/>
      <c r="K464" s="15"/>
      <c r="L464" s="15"/>
      <c r="M464" s="15"/>
      <c r="N464" s="15"/>
    </row>
    <row r="465" spans="10:14" ht="15">
      <c r="J465" s="15"/>
      <c r="K465" s="15"/>
      <c r="L465" s="15"/>
      <c r="M465" s="15"/>
      <c r="N465" s="15"/>
    </row>
    <row r="466" spans="10:14" ht="15">
      <c r="J466" s="15"/>
      <c r="K466" s="15"/>
      <c r="L466" s="15"/>
      <c r="M466" s="15"/>
      <c r="N466" s="15"/>
    </row>
    <row r="467" spans="10:14" ht="15">
      <c r="J467" s="15"/>
      <c r="K467" s="15"/>
      <c r="L467" s="15"/>
      <c r="M467" s="15"/>
      <c r="N467" s="15"/>
    </row>
    <row r="468" spans="10:14" ht="15">
      <c r="J468" s="15"/>
      <c r="K468" s="15"/>
      <c r="L468" s="15"/>
      <c r="M468" s="15"/>
      <c r="N468" s="15"/>
    </row>
    <row r="469" spans="10:14" ht="15">
      <c r="J469" s="15"/>
      <c r="K469" s="15"/>
      <c r="L469" s="15"/>
      <c r="M469" s="15"/>
      <c r="N469" s="15"/>
    </row>
    <row r="470" spans="10:14" ht="15">
      <c r="J470" s="15"/>
      <c r="K470" s="15"/>
      <c r="L470" s="15"/>
      <c r="M470" s="15"/>
      <c r="N470" s="15"/>
    </row>
    <row r="471" spans="10:14" ht="15">
      <c r="J471" s="15"/>
      <c r="K471" s="15"/>
      <c r="L471" s="15"/>
      <c r="M471" s="15"/>
      <c r="N471" s="15"/>
    </row>
    <row r="472" spans="10:14" ht="15">
      <c r="J472" s="15"/>
      <c r="K472" s="15"/>
      <c r="L472" s="15"/>
      <c r="M472" s="15"/>
      <c r="N472" s="15"/>
    </row>
    <row r="473" spans="10:14" ht="15">
      <c r="J473" s="15"/>
      <c r="K473" s="15"/>
      <c r="L473" s="15"/>
      <c r="M473" s="15"/>
      <c r="N473" s="15"/>
    </row>
    <row r="474" spans="10:14" ht="15">
      <c r="J474" s="15"/>
      <c r="K474" s="15"/>
      <c r="L474" s="15"/>
      <c r="M474" s="15"/>
      <c r="N474" s="15"/>
    </row>
    <row r="475" spans="10:14" ht="15">
      <c r="J475" s="15"/>
      <c r="K475" s="15"/>
      <c r="L475" s="15"/>
      <c r="M475" s="15"/>
      <c r="N475" s="15"/>
    </row>
    <row r="476" spans="10:14" ht="15">
      <c r="J476" s="15"/>
      <c r="K476" s="15"/>
      <c r="L476" s="15"/>
      <c r="M476" s="15"/>
      <c r="N476" s="15"/>
    </row>
    <row r="477" spans="10:14" ht="15">
      <c r="J477" s="15"/>
      <c r="K477" s="15"/>
      <c r="L477" s="15"/>
      <c r="M477" s="15"/>
      <c r="N477" s="15"/>
    </row>
    <row r="478" spans="10:14" ht="15">
      <c r="J478" s="15"/>
      <c r="K478" s="15"/>
      <c r="L478" s="15"/>
      <c r="M478" s="15"/>
      <c r="N478" s="15"/>
    </row>
    <row r="479" spans="10:14" ht="15">
      <c r="J479" s="15"/>
      <c r="K479" s="15"/>
      <c r="L479" s="15"/>
      <c r="M479" s="15"/>
      <c r="N479" s="15"/>
    </row>
    <row r="480" spans="10:14" ht="15">
      <c r="J480" s="15"/>
      <c r="K480" s="15"/>
      <c r="L480" s="15"/>
      <c r="M480" s="15"/>
      <c r="N480" s="15"/>
    </row>
    <row r="481" spans="10:14" ht="15">
      <c r="J481" s="15"/>
      <c r="K481" s="15"/>
      <c r="L481" s="15"/>
      <c r="M481" s="15"/>
      <c r="N481" s="15"/>
    </row>
    <row r="482" spans="10:14" ht="15">
      <c r="J482" s="15"/>
      <c r="K482" s="15"/>
      <c r="L482" s="15"/>
      <c r="M482" s="15"/>
      <c r="N482" s="15"/>
    </row>
    <row r="483" spans="10:14" ht="15">
      <c r="J483" s="15"/>
      <c r="K483" s="15"/>
      <c r="L483" s="15"/>
      <c r="M483" s="15"/>
      <c r="N483" s="15"/>
    </row>
    <row r="484" spans="10:14" ht="15">
      <c r="J484" s="15"/>
      <c r="K484" s="15"/>
      <c r="L484" s="15"/>
      <c r="M484" s="15"/>
      <c r="N484" s="15"/>
    </row>
    <row r="485" spans="10:14" ht="15">
      <c r="J485" s="15"/>
      <c r="K485" s="15"/>
      <c r="L485" s="15"/>
      <c r="M485" s="15"/>
      <c r="N485" s="15"/>
    </row>
    <row r="486" spans="10:14" ht="15">
      <c r="J486" s="15"/>
      <c r="K486" s="15"/>
      <c r="L486" s="15"/>
      <c r="M486" s="15"/>
      <c r="N486" s="15"/>
    </row>
    <row r="487" spans="10:14" ht="15">
      <c r="J487" s="15"/>
      <c r="K487" s="15"/>
      <c r="L487" s="15"/>
      <c r="M487" s="15"/>
      <c r="N487" s="15"/>
    </row>
    <row r="488" spans="10:14" ht="15">
      <c r="J488" s="15"/>
      <c r="K488" s="15"/>
      <c r="L488" s="15"/>
      <c r="M488" s="15"/>
      <c r="N488" s="15"/>
    </row>
    <row r="489" spans="10:14" ht="15">
      <c r="J489" s="15"/>
      <c r="K489" s="15"/>
      <c r="L489" s="15"/>
      <c r="M489" s="15"/>
      <c r="N489" s="15"/>
    </row>
    <row r="490" spans="10:14" ht="15">
      <c r="J490" s="15"/>
      <c r="K490" s="15"/>
      <c r="L490" s="15"/>
      <c r="M490" s="15"/>
      <c r="N490" s="15"/>
    </row>
    <row r="491" spans="10:14" ht="15">
      <c r="J491" s="15"/>
      <c r="K491" s="15"/>
      <c r="L491" s="15"/>
      <c r="M491" s="15"/>
      <c r="N491" s="15"/>
    </row>
    <row r="492" spans="10:14" ht="15">
      <c r="J492" s="15"/>
      <c r="K492" s="15"/>
      <c r="L492" s="15"/>
      <c r="M492" s="15"/>
      <c r="N492" s="15"/>
    </row>
    <row r="493" spans="10:14" ht="15">
      <c r="J493" s="15"/>
      <c r="K493" s="15"/>
      <c r="L493" s="15"/>
      <c r="M493" s="15"/>
      <c r="N493" s="15"/>
    </row>
    <row r="494" spans="10:14" ht="15">
      <c r="J494" s="15"/>
      <c r="K494" s="15"/>
      <c r="L494" s="15"/>
      <c r="M494" s="15"/>
      <c r="N494" s="15"/>
    </row>
    <row r="495" spans="10:14" ht="15">
      <c r="J495" s="15"/>
      <c r="K495" s="15"/>
      <c r="L495" s="15"/>
      <c r="M495" s="15"/>
      <c r="N495" s="15"/>
    </row>
    <row r="496" spans="10:14" ht="15">
      <c r="J496" s="15"/>
      <c r="K496" s="15"/>
      <c r="L496" s="15"/>
      <c r="M496" s="15"/>
      <c r="N496" s="15"/>
    </row>
    <row r="497" spans="10:14" ht="15">
      <c r="J497" s="15"/>
      <c r="K497" s="15"/>
      <c r="L497" s="15"/>
      <c r="M497" s="15"/>
      <c r="N497" s="15"/>
    </row>
    <row r="498" spans="10:14" ht="15">
      <c r="J498" s="15"/>
      <c r="K498" s="15"/>
      <c r="L498" s="15"/>
      <c r="M498" s="15"/>
      <c r="N498" s="15"/>
    </row>
    <row r="499" spans="10:14" ht="15">
      <c r="J499" s="15"/>
      <c r="K499" s="15"/>
      <c r="L499" s="15"/>
      <c r="M499" s="15"/>
      <c r="N499" s="15"/>
    </row>
    <row r="500" spans="10:14" ht="15">
      <c r="J500" s="15"/>
      <c r="K500" s="15"/>
      <c r="L500" s="15"/>
      <c r="M500" s="15"/>
      <c r="N500" s="15"/>
    </row>
    <row r="501" spans="10:14" ht="15">
      <c r="J501" s="15"/>
      <c r="K501" s="15"/>
      <c r="L501" s="15"/>
      <c r="M501" s="15"/>
      <c r="N501" s="15"/>
    </row>
    <row r="502" spans="10:14" ht="15">
      <c r="J502" s="15"/>
      <c r="K502" s="15"/>
      <c r="L502" s="15"/>
      <c r="M502" s="15"/>
      <c r="N502" s="15"/>
    </row>
    <row r="503" spans="10:14" ht="15">
      <c r="J503" s="15"/>
      <c r="K503" s="15"/>
      <c r="L503" s="15"/>
      <c r="M503" s="15"/>
      <c r="N503" s="15"/>
    </row>
    <row r="504" spans="10:14" ht="15">
      <c r="J504" s="15"/>
      <c r="K504" s="15"/>
      <c r="L504" s="15"/>
      <c r="M504" s="15"/>
      <c r="N504" s="15"/>
    </row>
    <row r="505" spans="10:14" ht="15">
      <c r="J505" s="15"/>
      <c r="K505" s="15"/>
      <c r="L505" s="15"/>
      <c r="M505" s="15"/>
      <c r="N505" s="15"/>
    </row>
    <row r="506" spans="10:14" ht="15">
      <c r="J506" s="15"/>
      <c r="K506" s="15"/>
      <c r="L506" s="15"/>
      <c r="M506" s="15"/>
      <c r="N506" s="15"/>
    </row>
    <row r="507" spans="10:14" ht="15">
      <c r="J507" s="15"/>
      <c r="K507" s="15"/>
      <c r="L507" s="15"/>
      <c r="M507" s="15"/>
      <c r="N507" s="15"/>
    </row>
    <row r="508" spans="10:14" ht="15">
      <c r="J508" s="15"/>
      <c r="K508" s="15"/>
      <c r="L508" s="15"/>
      <c r="M508" s="15"/>
      <c r="N508" s="15"/>
    </row>
    <row r="509" spans="10:14" ht="15">
      <c r="J509" s="15"/>
      <c r="K509" s="15"/>
      <c r="L509" s="15"/>
      <c r="M509" s="15"/>
      <c r="N509" s="15"/>
    </row>
    <row r="510" spans="10:14" ht="15">
      <c r="J510" s="15"/>
      <c r="K510" s="15"/>
      <c r="L510" s="15"/>
      <c r="M510" s="15"/>
      <c r="N510" s="15"/>
    </row>
    <row r="511" spans="10:14" ht="15">
      <c r="J511" s="15"/>
      <c r="K511" s="15"/>
      <c r="L511" s="15"/>
      <c r="M511" s="15"/>
      <c r="N511" s="15"/>
    </row>
    <row r="512" spans="10:14" ht="15">
      <c r="J512" s="15"/>
      <c r="K512" s="15"/>
      <c r="L512" s="15"/>
      <c r="M512" s="15"/>
      <c r="N512" s="15"/>
    </row>
    <row r="513" spans="10:14" ht="15">
      <c r="J513" s="15"/>
      <c r="K513" s="15"/>
      <c r="L513" s="15"/>
      <c r="M513" s="15"/>
      <c r="N513" s="15"/>
    </row>
    <row r="514" spans="10:14" ht="15">
      <c r="J514" s="15"/>
      <c r="K514" s="15"/>
      <c r="L514" s="15"/>
      <c r="M514" s="15"/>
      <c r="N514" s="15"/>
    </row>
    <row r="515" spans="10:14" ht="15">
      <c r="J515" s="15"/>
      <c r="K515" s="15"/>
      <c r="L515" s="15"/>
      <c r="M515" s="15"/>
      <c r="N515" s="15"/>
    </row>
    <row r="516" spans="10:14" ht="15">
      <c r="J516" s="15"/>
      <c r="K516" s="15"/>
      <c r="L516" s="15"/>
      <c r="M516" s="15"/>
      <c r="N516" s="15"/>
    </row>
    <row r="517" spans="10:14" ht="15">
      <c r="J517" s="15"/>
      <c r="K517" s="15"/>
      <c r="L517" s="15"/>
      <c r="M517" s="15"/>
      <c r="N517" s="15"/>
    </row>
    <row r="518" spans="10:14" ht="15">
      <c r="J518" s="15"/>
      <c r="K518" s="15"/>
      <c r="L518" s="15"/>
      <c r="M518" s="15"/>
      <c r="N518" s="15"/>
    </row>
    <row r="519" spans="10:14" ht="15">
      <c r="J519" s="15"/>
      <c r="K519" s="15"/>
      <c r="L519" s="15"/>
      <c r="M519" s="15"/>
      <c r="N519" s="15"/>
    </row>
    <row r="520" spans="10:14" ht="15">
      <c r="J520" s="15"/>
      <c r="K520" s="15"/>
      <c r="L520" s="15"/>
      <c r="M520" s="15"/>
      <c r="N520" s="15"/>
    </row>
    <row r="521" spans="10:14" ht="15">
      <c r="J521" s="15"/>
      <c r="K521" s="15"/>
      <c r="L521" s="15"/>
      <c r="M521" s="15"/>
      <c r="N521" s="15"/>
    </row>
    <row r="522" spans="10:14" ht="15">
      <c r="J522" s="15"/>
      <c r="K522" s="15"/>
      <c r="L522" s="15"/>
      <c r="M522" s="15"/>
      <c r="N522" s="15"/>
    </row>
    <row r="523" spans="10:14" ht="15">
      <c r="J523" s="15"/>
      <c r="K523" s="15"/>
      <c r="L523" s="15"/>
      <c r="M523" s="15"/>
      <c r="N523" s="15"/>
    </row>
    <row r="524" spans="10:14" ht="15">
      <c r="J524" s="15"/>
      <c r="K524" s="15"/>
      <c r="L524" s="15"/>
      <c r="M524" s="15"/>
      <c r="N524" s="15"/>
    </row>
    <row r="525" spans="10:14" ht="15">
      <c r="J525" s="15"/>
      <c r="K525" s="15"/>
      <c r="L525" s="15"/>
      <c r="M525" s="15"/>
      <c r="N525" s="15"/>
    </row>
    <row r="526" spans="10:14" ht="15">
      <c r="J526" s="15"/>
      <c r="K526" s="15"/>
      <c r="L526" s="15"/>
      <c r="M526" s="15"/>
      <c r="N526" s="15"/>
    </row>
    <row r="527" spans="10:14" ht="15">
      <c r="J527" s="15"/>
      <c r="K527" s="15"/>
      <c r="L527" s="15"/>
      <c r="M527" s="15"/>
      <c r="N527" s="15"/>
    </row>
    <row r="528" spans="10:14" ht="15">
      <c r="J528" s="15"/>
      <c r="K528" s="15"/>
      <c r="L528" s="15"/>
      <c r="M528" s="15"/>
      <c r="N528" s="15"/>
    </row>
    <row r="529" spans="10:14" ht="15">
      <c r="J529" s="15"/>
      <c r="K529" s="15"/>
      <c r="L529" s="15"/>
      <c r="M529" s="15"/>
      <c r="N529" s="15"/>
    </row>
    <row r="530" spans="10:14" ht="15">
      <c r="J530" s="15"/>
      <c r="K530" s="15"/>
      <c r="L530" s="15"/>
      <c r="M530" s="15"/>
      <c r="N530" s="15"/>
    </row>
    <row r="531" spans="10:14" ht="15">
      <c r="J531" s="15"/>
      <c r="K531" s="15"/>
      <c r="L531" s="15"/>
      <c r="M531" s="15"/>
      <c r="N531" s="15"/>
    </row>
    <row r="532" spans="10:14" ht="15">
      <c r="J532" s="15"/>
      <c r="K532" s="15"/>
      <c r="L532" s="15"/>
      <c r="M532" s="15"/>
      <c r="N532" s="15"/>
    </row>
    <row r="533" spans="10:14" ht="15">
      <c r="J533" s="15"/>
      <c r="K533" s="15"/>
      <c r="L533" s="15"/>
      <c r="M533" s="15"/>
      <c r="N533" s="15"/>
    </row>
    <row r="534" spans="10:14" ht="15">
      <c r="J534" s="15"/>
      <c r="K534" s="15"/>
      <c r="L534" s="15"/>
      <c r="M534" s="15"/>
      <c r="N534" s="15"/>
    </row>
    <row r="535" spans="10:14" ht="15">
      <c r="J535" s="15"/>
      <c r="K535" s="15"/>
      <c r="L535" s="15"/>
      <c r="M535" s="15"/>
      <c r="N535" s="15"/>
    </row>
    <row r="536" spans="10:14" ht="15">
      <c r="J536" s="15"/>
      <c r="K536" s="15"/>
      <c r="L536" s="15"/>
      <c r="M536" s="15"/>
      <c r="N536" s="15"/>
    </row>
    <row r="537" spans="10:14" ht="15">
      <c r="J537" s="15"/>
      <c r="K537" s="15"/>
      <c r="L537" s="15"/>
      <c r="M537" s="15"/>
      <c r="N537" s="15"/>
    </row>
    <row r="538" spans="10:14" ht="15">
      <c r="J538" s="15"/>
      <c r="K538" s="15"/>
      <c r="L538" s="15"/>
      <c r="M538" s="15"/>
      <c r="N538" s="15"/>
    </row>
    <row r="539" spans="10:14" ht="15">
      <c r="J539" s="15"/>
      <c r="K539" s="15"/>
      <c r="L539" s="15"/>
      <c r="M539" s="15"/>
      <c r="N539" s="15"/>
    </row>
    <row r="540" spans="10:14" ht="15">
      <c r="J540" s="15"/>
      <c r="K540" s="15"/>
      <c r="L540" s="15"/>
      <c r="M540" s="15"/>
      <c r="N540" s="15"/>
    </row>
    <row r="541" spans="10:14" ht="15">
      <c r="J541" s="15"/>
      <c r="K541" s="15"/>
      <c r="L541" s="15"/>
      <c r="M541" s="15"/>
      <c r="N541" s="15"/>
    </row>
    <row r="542" spans="10:14" ht="15">
      <c r="J542" s="15"/>
      <c r="K542" s="15"/>
      <c r="L542" s="15"/>
      <c r="M542" s="15"/>
      <c r="N542" s="15"/>
    </row>
    <row r="543" spans="10:14" ht="15">
      <c r="J543" s="15"/>
      <c r="K543" s="15"/>
      <c r="L543" s="15"/>
      <c r="M543" s="15"/>
      <c r="N543" s="15"/>
    </row>
    <row r="544" spans="10:14" ht="15">
      <c r="J544" s="15"/>
      <c r="K544" s="15"/>
      <c r="L544" s="15"/>
      <c r="M544" s="15"/>
      <c r="N544" s="15"/>
    </row>
    <row r="545" spans="10:14" ht="15">
      <c r="J545" s="15"/>
      <c r="K545" s="15"/>
      <c r="L545" s="15"/>
      <c r="M545" s="15"/>
      <c r="N545" s="15"/>
    </row>
    <row r="546" spans="10:14" ht="15">
      <c r="J546" s="15"/>
      <c r="K546" s="15"/>
      <c r="L546" s="15"/>
      <c r="M546" s="15"/>
      <c r="N546" s="15"/>
    </row>
    <row r="547" spans="10:14" ht="15">
      <c r="J547" s="15"/>
      <c r="K547" s="15"/>
      <c r="L547" s="15"/>
      <c r="M547" s="15"/>
      <c r="N547" s="15"/>
    </row>
    <row r="548" spans="10:14" ht="15">
      <c r="J548" s="15"/>
      <c r="K548" s="15"/>
      <c r="L548" s="15"/>
      <c r="M548" s="15"/>
      <c r="N548" s="15"/>
    </row>
    <row r="549" spans="10:14" ht="15">
      <c r="J549" s="15"/>
      <c r="K549" s="15"/>
      <c r="L549" s="15"/>
      <c r="M549" s="15"/>
      <c r="N549" s="15"/>
    </row>
    <row r="550" spans="10:14" ht="15">
      <c r="J550" s="15"/>
      <c r="K550" s="15"/>
      <c r="L550" s="15"/>
      <c r="M550" s="15"/>
      <c r="N550" s="15"/>
    </row>
    <row r="551" spans="10:14" ht="15">
      <c r="J551" s="15"/>
      <c r="K551" s="15"/>
      <c r="L551" s="15"/>
      <c r="M551" s="15"/>
      <c r="N551" s="15"/>
    </row>
    <row r="552" spans="10:14" ht="15">
      <c r="J552" s="15"/>
      <c r="K552" s="15"/>
      <c r="L552" s="15"/>
      <c r="M552" s="15"/>
      <c r="N552" s="15"/>
    </row>
    <row r="553" spans="10:14" ht="15">
      <c r="J553" s="15"/>
      <c r="K553" s="15"/>
      <c r="L553" s="15"/>
      <c r="M553" s="15"/>
      <c r="N553" s="15"/>
    </row>
    <row r="554" spans="10:14" ht="15">
      <c r="J554" s="15"/>
      <c r="K554" s="15"/>
      <c r="L554" s="15"/>
      <c r="M554" s="15"/>
      <c r="N554" s="15"/>
    </row>
    <row r="555" spans="10:14" ht="15">
      <c r="J555" s="15"/>
      <c r="K555" s="15"/>
      <c r="L555" s="15"/>
      <c r="M555" s="15"/>
      <c r="N555" s="15"/>
    </row>
    <row r="556" spans="10:14" ht="15">
      <c r="J556" s="15"/>
      <c r="K556" s="15"/>
      <c r="L556" s="15"/>
      <c r="M556" s="15"/>
      <c r="N556" s="15"/>
    </row>
    <row r="557" spans="10:14" ht="15">
      <c r="J557" s="15"/>
      <c r="K557" s="15"/>
      <c r="L557" s="15"/>
      <c r="M557" s="15"/>
      <c r="N557" s="15"/>
    </row>
    <row r="558" spans="10:14" ht="15">
      <c r="J558" s="15"/>
      <c r="K558" s="15"/>
      <c r="L558" s="15"/>
      <c r="M558" s="15"/>
      <c r="N558" s="15"/>
    </row>
    <row r="559" spans="10:14" ht="15">
      <c r="J559" s="15"/>
      <c r="K559" s="15"/>
      <c r="L559" s="15"/>
      <c r="M559" s="15"/>
      <c r="N559" s="15"/>
    </row>
    <row r="560" spans="10:14" ht="15">
      <c r="J560" s="15"/>
      <c r="K560" s="15"/>
      <c r="L560" s="15"/>
      <c r="M560" s="15"/>
      <c r="N560" s="15"/>
    </row>
  </sheetData>
  <sheetProtection/>
  <autoFilter ref="A5:R76"/>
  <mergeCells count="5">
    <mergeCell ref="D1:P3"/>
    <mergeCell ref="Q1:R1"/>
    <mergeCell ref="Q2:R2"/>
    <mergeCell ref="Q3:R3"/>
    <mergeCell ref="B1:C3"/>
  </mergeCells>
  <hyperlinks>
    <hyperlink ref="R25" r:id="rId1" display="cccepedab@minciencias.gov.co"/>
    <hyperlink ref="R9" r:id="rId2" display="erojas@minciencias.gov.co"/>
    <hyperlink ref="R10" r:id="rId3" display="erojas@minciencias.gov.co"/>
    <hyperlink ref="R11" r:id="rId4" display="erojas@minciencias.gov.co"/>
    <hyperlink ref="R12" r:id="rId5" display="erojas@minciencias.gov.co"/>
    <hyperlink ref="R13" r:id="rId6" display="yacevedo@minciencias.gov.co"/>
    <hyperlink ref="R30" r:id="rId7" display="cccepedab@minciencias.gov.co"/>
    <hyperlink ref="R39" r:id="rId8" display="cccepedab@minciencias.gov.co"/>
    <hyperlink ref="R31" r:id="rId9" display="cccepedab@minciencias.gov.co"/>
    <hyperlink ref="R14" r:id="rId10" display="cccepedab@minciencias.gov.co"/>
    <hyperlink ref="R15" r:id="rId11" display="cccepedab@minciencias.gov.co"/>
    <hyperlink ref="R16" r:id="rId12" display="cccepedab@minciencias.gov.co"/>
    <hyperlink ref="R40" r:id="rId13" display="ceorjuela@minciencias.gov.co"/>
    <hyperlink ref="R75" r:id="rId14" display="ceorjuela@minciencias.gov.co"/>
    <hyperlink ref="R41" r:id="rId15" display="ceorjuela@minciencias.gov.co"/>
    <hyperlink ref="R32" r:id="rId16" display="ceorjuela@minciencias.gov.co"/>
    <hyperlink ref="R42" r:id="rId17" display="ceorjuela@minciencias.gov.co"/>
    <hyperlink ref="R33" r:id="rId18" display="ceorjuela@minciencias.gov.co"/>
    <hyperlink ref="R43" r:id="rId19" display="ceorjuela@minciencias.gov.co"/>
    <hyperlink ref="R47" r:id="rId20" display="ceorjuela@minciencias.gov.co"/>
    <hyperlink ref="R50" r:id="rId21" display="ceorjuela@minciencias.gov.co"/>
    <hyperlink ref="R51" r:id="rId22" display="ceorjuela@minciencias.gov.co"/>
    <hyperlink ref="R70" r:id="rId23" display="ceorjuela@minciencias.gov.co"/>
    <hyperlink ref="R56" r:id="rId24" display="ceorjuela@minciencias.gov.co"/>
    <hyperlink ref="R34" r:id="rId25" display="ceorjuela@minciencias.gov.co"/>
    <hyperlink ref="R52" r:id="rId26" display="ceorjuela@minciencias.gov.co"/>
    <hyperlink ref="R48" r:id="rId27" display="ceorjuela@minciencias.gov.co"/>
    <hyperlink ref="R17" r:id="rId28" display="ceorjuela@minciencias.gov.co"/>
    <hyperlink ref="R73" r:id="rId29" display="ceorjuela@minciencias.gov.co"/>
    <hyperlink ref="R74" r:id="rId30" display="ceorjuela@minciencias.gov.co"/>
    <hyperlink ref="R71" r:id="rId31" display="ceorjuela@minciencias.gov.co"/>
    <hyperlink ref="R76" r:id="rId32" display="ceorjuela@minciencias.gov.co"/>
    <hyperlink ref="R66" r:id="rId33" display="ceorjuela@minciencias.gov.co"/>
    <hyperlink ref="R53" r:id="rId34" display="ceorjuela@minciencias.gov.co"/>
    <hyperlink ref="R58" r:id="rId35" display="ceorjuela@minciencias.gov.co"/>
    <hyperlink ref="R59" r:id="rId36" display="ceorjuela@minciencias.gov.co"/>
    <hyperlink ref="R44" r:id="rId37" display="ceorjuela@minciencias.gov.co"/>
    <hyperlink ref="R45" r:id="rId38" display="ceorjuela@minciencias.gov.co"/>
    <hyperlink ref="R46" r:id="rId39" display="ceorjuela@minciencias.gov.co"/>
    <hyperlink ref="R57" r:id="rId40" display="ceorjuela@minciencias.gov.co"/>
    <hyperlink ref="R60" r:id="rId41" display="ceorjuela@minciencias.gov.co"/>
    <hyperlink ref="R61" r:id="rId42" display="ceorjuela@minciencias.gov.co"/>
    <hyperlink ref="R54" r:id="rId43" display="ceorjuela@minciencias.gov.co"/>
    <hyperlink ref="R62" r:id="rId44" display="ceorjuela@minciencias.gov.co"/>
    <hyperlink ref="R63" r:id="rId45" display="ceorjuela@minciencias.gov.co"/>
    <hyperlink ref="R55" r:id="rId46" display="ceorjuela@minciencias.gov.co"/>
    <hyperlink ref="R67" r:id="rId47" display="ceorjuela@minciencias.gov.co"/>
    <hyperlink ref="R35" r:id="rId48" display="ceorjuela@minciencias.gov.co"/>
    <hyperlink ref="R36" r:id="rId49" display="ceorjuela@minciencias.gov.co"/>
    <hyperlink ref="R68" r:id="rId50" display="ceorjuela@minciencias.gov.co"/>
    <hyperlink ref="R69" r:id="rId51" display="ceorjuela@minciencias.gov.co"/>
  </hyperlinks>
  <printOptions horizontalCentered="1"/>
  <pageMargins left="0.2362204724409449" right="0.2362204724409449" top="0.41" bottom="0.7480314960629921" header="0.43" footer="0.31496062992125984"/>
  <pageSetup horizontalDpi="600" verticalDpi="600" orientation="landscape" scale="35" r:id="rId55"/>
  <drawing r:id="rId54"/>
  <legacyDrawing r:id="rId53"/>
</worksheet>
</file>

<file path=xl/worksheets/sheet5.xml><?xml version="1.0" encoding="utf-8"?>
<worksheet xmlns="http://schemas.openxmlformats.org/spreadsheetml/2006/main" xmlns:r="http://schemas.openxmlformats.org/officeDocument/2006/relationships">
  <sheetPr>
    <pageSetUpPr fitToPage="1"/>
  </sheetPr>
  <dimension ref="A1:D7"/>
  <sheetViews>
    <sheetView zoomScalePageLayoutView="0" workbookViewId="0" topLeftCell="A1">
      <selection activeCell="A5" sqref="A5"/>
    </sheetView>
  </sheetViews>
  <sheetFormatPr defaultColWidth="11.57421875" defaultRowHeight="15"/>
  <cols>
    <col min="1" max="1" width="11.57421875" style="1" customWidth="1"/>
    <col min="2" max="2" width="55.7109375" style="1" customWidth="1"/>
    <col min="3" max="3" width="20.00390625" style="1" customWidth="1"/>
    <col min="4" max="4" width="14.28125" style="1" customWidth="1"/>
    <col min="5" max="16384" width="11.57421875" style="1" customWidth="1"/>
  </cols>
  <sheetData>
    <row r="1" spans="1:4" ht="16.5">
      <c r="A1" s="2"/>
      <c r="B1" s="2"/>
      <c r="C1" s="2"/>
      <c r="D1" s="2"/>
    </row>
    <row r="2" spans="1:4" ht="22.5" customHeight="1">
      <c r="A2" s="110" t="s">
        <v>231</v>
      </c>
      <c r="B2" s="110"/>
      <c r="C2" s="110"/>
      <c r="D2" s="110"/>
    </row>
    <row r="3" spans="1:4" ht="15">
      <c r="A3" s="33"/>
      <c r="B3" s="34"/>
      <c r="C3" s="33"/>
      <c r="D3" s="33"/>
    </row>
    <row r="4" spans="1:4" ht="15">
      <c r="A4" s="38" t="s">
        <v>21</v>
      </c>
      <c r="B4" s="38" t="s">
        <v>22</v>
      </c>
      <c r="C4" s="38" t="s">
        <v>23</v>
      </c>
      <c r="D4" s="38" t="s">
        <v>24</v>
      </c>
    </row>
    <row r="5" spans="1:4" ht="66">
      <c r="A5" s="93">
        <v>44929</v>
      </c>
      <c r="B5" s="91" t="s">
        <v>232</v>
      </c>
      <c r="C5" s="91" t="s">
        <v>233</v>
      </c>
      <c r="D5" s="92">
        <v>0</v>
      </c>
    </row>
    <row r="6" spans="1:4" ht="16.5">
      <c r="A6" s="35"/>
      <c r="B6" s="35"/>
      <c r="C6" s="35"/>
      <c r="D6" s="35"/>
    </row>
    <row r="7" spans="1:4" ht="16.5">
      <c r="A7" s="2"/>
      <c r="B7" s="2"/>
      <c r="C7" s="2"/>
      <c r="D7" s="2"/>
    </row>
  </sheetData>
  <sheetProtection/>
  <mergeCells count="1">
    <mergeCell ref="A2:D2"/>
  </mergeCells>
  <printOptions/>
  <pageMargins left="0.7" right="0.7" top="0.75" bottom="0.75" header="0.3" footer="0.3"/>
  <pageSetup fitToHeight="0"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msuarez</dc:creator>
  <cp:keywords/>
  <dc:description/>
  <cp:lastModifiedBy>Ana Beatriz Sánchez Páez</cp:lastModifiedBy>
  <cp:lastPrinted>2022-08-17T21:20:32Z</cp:lastPrinted>
  <dcterms:created xsi:type="dcterms:W3CDTF">2012-12-10T15:58:41Z</dcterms:created>
  <dcterms:modified xsi:type="dcterms:W3CDTF">2023-01-04T17:54:32Z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