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G:\MILENA\PAA 2020\"/>
    </mc:Choice>
  </mc:AlternateContent>
  <xr:revisionPtr revIDLastSave="0" documentId="13_ncr:1_{764EDE51-1603-46C5-AC03-EC09E8F8F687}" xr6:coauthVersionLast="45" xr6:coauthVersionMax="45" xr10:uidLastSave="{00000000-0000-0000-0000-000000000000}"/>
  <bookViews>
    <workbookView xWindow="-120" yWindow="-120" windowWidth="29040" windowHeight="15840" xr2:uid="{00000000-000D-0000-FFFF-FFFF00000000}"/>
  </bookViews>
  <sheets>
    <sheet name="SEGUIMIENTO PAA" sheetId="1" r:id="rId1"/>
    <sheet name="Instrucciones Formato" sheetId="2" r:id="rId2"/>
  </sheets>
  <definedNames>
    <definedName name="_xlnm._FilterDatabase" localSheetId="0" hidden="1">'SEGUIMIENTO PAA'!$B$6:$Z$98</definedName>
    <definedName name="_xlnm.Print_Area" localSheetId="0">'SEGUIMIENTO PAA'!$A$1:$AA$12</definedName>
    <definedName name="_xlnm.Print_Titles" localSheetId="0">'SEGUIMIENTO PAA'!$1:$6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1" l="1"/>
  <c r="K76" i="1" l="1"/>
  <c r="K83" i="1" l="1"/>
  <c r="K75" i="1"/>
  <c r="K61" i="1"/>
  <c r="K48" i="1"/>
  <c r="K45" i="1"/>
  <c r="K29" i="1"/>
  <c r="K28" i="1"/>
  <c r="K27" i="1"/>
  <c r="K26" i="1"/>
  <c r="K25" i="1"/>
  <c r="K16" i="1"/>
  <c r="K15" i="1"/>
  <c r="K14" i="1"/>
  <c r="K13" i="1"/>
  <c r="K12" i="1"/>
  <c r="K9" i="1"/>
  <c r="K8" i="1"/>
</calcChain>
</file>

<file path=xl/sharedStrings.xml><?xml version="1.0" encoding="utf-8"?>
<sst xmlns="http://schemas.openxmlformats.org/spreadsheetml/2006/main" count="1644" uniqueCount="456">
  <si>
    <t>Estado de solicitud de vigencias futuras</t>
  </si>
  <si>
    <t>¿Se requieren vigencias futuras?</t>
  </si>
  <si>
    <t>Valor estimado en la vigencia actual</t>
  </si>
  <si>
    <t>Valor total estimado</t>
  </si>
  <si>
    <t>Fuente de los recursos</t>
  </si>
  <si>
    <t xml:space="preserve">Modalidad de selección </t>
  </si>
  <si>
    <t>Descripción</t>
  </si>
  <si>
    <t>MATRIZ DE SEGUIMIENTO AL PLAN ANUAL DE ADQUISICIONES</t>
  </si>
  <si>
    <t>Fecha estimada de presentación de ofertas
(mes)</t>
  </si>
  <si>
    <t>Ubicación</t>
  </si>
  <si>
    <t>Nombre del responsable</t>
  </si>
  <si>
    <t>Teléfono del responsable</t>
  </si>
  <si>
    <t>Correo electrónico del responsable</t>
  </si>
  <si>
    <t>SEGUIMIENTO PAA</t>
  </si>
  <si>
    <t>Observaciones</t>
  </si>
  <si>
    <t>Estado</t>
  </si>
  <si>
    <t>Cantidad de bienes o servicios adquiridos</t>
  </si>
  <si>
    <t xml:space="preserve">Precio unitario de los bienes o servicios adquiridos </t>
  </si>
  <si>
    <t>No.  de CDP</t>
  </si>
  <si>
    <t>Código del 
rubro afectado</t>
  </si>
  <si>
    <t>Fecha de suscripción del contrato</t>
  </si>
  <si>
    <t>Códigos UNSPSC
(cada código separado por ;)</t>
  </si>
  <si>
    <t>Fecha estimada de inicio de proceso de selección
(mes)</t>
  </si>
  <si>
    <t>Duración estimada del contrato (número)</t>
  </si>
  <si>
    <t>Duración estimada del contrato (intervalo: días, meses, años)</t>
  </si>
  <si>
    <t>Unidad de contratación
(referencia)</t>
  </si>
  <si>
    <t>Fecha de apertura del proceso
(mes)</t>
  </si>
  <si>
    <r>
      <t>Descripción:</t>
    </r>
    <r>
      <rPr>
        <sz val="11"/>
        <rFont val="Arial Narrow"/>
        <family val="2"/>
      </rPr>
      <t xml:space="preserve"> Registrar el nombre del bien o servicio a adquirir, esta descripción será el insumo para precisar el objeto contractual.</t>
    </r>
  </si>
  <si>
    <r>
      <t xml:space="preserve">Fecha estimada de presentación de ofertas (mes): </t>
    </r>
    <r>
      <rPr>
        <sz val="11"/>
        <rFont val="Arial Narrow"/>
        <family val="2"/>
      </rPr>
      <t>Incluir la fecha en que se espera recibir ofertas en el proceso de selección. Ésta deberá calcularse de acuerdo a la naturaleza del proceso de selección.</t>
    </r>
  </si>
  <si>
    <r>
      <t xml:space="preserve">Duración estimada del contrato (número): </t>
    </r>
    <r>
      <rPr>
        <sz val="11"/>
        <rFont val="Arial Narrow"/>
        <family val="2"/>
      </rPr>
      <t>Incluir el tiempo de duración del contrato resultado del proceso contractual en números.</t>
    </r>
  </si>
  <si>
    <r>
      <t>Duración estimada del contrato (intervalo: días, meses, años):</t>
    </r>
    <r>
      <rPr>
        <sz val="11"/>
        <rFont val="Arial Narrow"/>
        <family val="2"/>
      </rPr>
      <t xml:space="preserve"> Incluir si la duración anteriormente establecida es en días, meses o años.</t>
    </r>
  </si>
  <si>
    <r>
      <t xml:space="preserve">Modalidad de selección: </t>
    </r>
    <r>
      <rPr>
        <sz val="11"/>
        <rFont val="Arial Narrow"/>
        <family val="2"/>
      </rPr>
      <t>Seleccionar la modalidad de contratación que le aplique al objeto a contratar.</t>
    </r>
  </si>
  <si>
    <r>
      <t xml:space="preserve">Valor total estimado: </t>
    </r>
    <r>
      <rPr>
        <sz val="11"/>
        <rFont val="Arial Narrow"/>
        <family val="2"/>
      </rPr>
      <t>Diligenciar el valor total estimado de la necesidad.</t>
    </r>
  </si>
  <si>
    <r>
      <t xml:space="preserve">Valor estimado en la vigencia actual: </t>
    </r>
    <r>
      <rPr>
        <sz val="11"/>
        <rFont val="Arial Narrow"/>
        <family val="2"/>
      </rPr>
      <t>Registrar el valor de la adquisición para la vigencia actual  (valores absolutos, sin decimales).</t>
    </r>
  </si>
  <si>
    <r>
      <t>¿Se requieren vigencias futuras?:</t>
    </r>
    <r>
      <rPr>
        <sz val="11"/>
        <rFont val="Arial Narrow"/>
        <family val="2"/>
      </rPr>
      <t xml:space="preserve"> Seleccionar SI o NO requiere vigencia futura</t>
    </r>
  </si>
  <si>
    <r>
      <t xml:space="preserve">Estado de solicitud de vigencias futuras: </t>
    </r>
    <r>
      <rPr>
        <sz val="11"/>
        <rFont val="Arial Narrow"/>
        <family val="2"/>
      </rPr>
      <t>Seleccionar el estado en que se encuentra la solicitud de la vigencia futura.</t>
    </r>
  </si>
  <si>
    <r>
      <t xml:space="preserve">Unidad de contratación (referencia):  </t>
    </r>
    <r>
      <rPr>
        <sz val="11"/>
        <rFont val="Arial Narrow"/>
        <family val="2"/>
      </rPr>
      <t>Es la unidad de compras a nombre del cual se publica el PAA que en todos los casos será Secretaría General.</t>
    </r>
  </si>
  <si>
    <r>
      <t xml:space="preserve">Ubicación: </t>
    </r>
    <r>
      <rPr>
        <sz val="11"/>
        <rFont val="Arial Narrow"/>
        <family val="2"/>
      </rPr>
      <t>Incluir Colombia.</t>
    </r>
  </si>
  <si>
    <r>
      <t xml:space="preserve">Fecha de apertura del proceso (mes): </t>
    </r>
    <r>
      <rPr>
        <sz val="11"/>
        <rFont val="Arial Narrow"/>
        <family val="2"/>
      </rPr>
      <t>Incluir la fecha en que se publicó el proceso en plataforma SECOP II</t>
    </r>
  </si>
  <si>
    <r>
      <t xml:space="preserve">Código del rubro afectado: </t>
    </r>
    <r>
      <rPr>
        <sz val="11"/>
        <rFont val="Arial Narrow"/>
        <family val="2"/>
      </rPr>
      <t>Incluir el código del rubro del CDP que se afectó con la contratación</t>
    </r>
  </si>
  <si>
    <r>
      <t>Fecha de suscripción del contrato:</t>
    </r>
    <r>
      <rPr>
        <sz val="11"/>
        <rFont val="Arial Narrow"/>
        <family val="2"/>
      </rPr>
      <t xml:space="preserve"> Incluir la fecha en se suscribió el contrato en plataforma SECOP II</t>
    </r>
  </si>
  <si>
    <r>
      <t xml:space="preserve">Observaciones: </t>
    </r>
    <r>
      <rPr>
        <sz val="11"/>
        <rFont val="Arial Narrow"/>
        <family val="2"/>
      </rPr>
      <t>Incluir si se tienen observaciones adicionales a la contratación de relevancia</t>
    </r>
  </si>
  <si>
    <r>
      <t xml:space="preserve">Precio unitario de los bienes o servicios adquiridos: </t>
    </r>
    <r>
      <rPr>
        <sz val="11"/>
        <rFont val="Arial Narrow"/>
        <family val="2"/>
      </rPr>
      <t>Incluir el valor total de los bienes o servicios adquiridos</t>
    </r>
  </si>
  <si>
    <r>
      <t xml:space="preserve">Cantidad de bienes o servicios adquiridos: </t>
    </r>
    <r>
      <rPr>
        <sz val="11"/>
        <rFont val="Arial Narrow"/>
        <family val="2"/>
      </rPr>
      <t>Incluir número y nombre de elementos que se adquirieron o en caso de servicios, el nombre de los mismos</t>
    </r>
  </si>
  <si>
    <r>
      <t xml:space="preserve">No.  de CDP: </t>
    </r>
    <r>
      <rPr>
        <sz val="11"/>
        <rFont val="Arial Narrow"/>
        <family val="2"/>
      </rPr>
      <t>Incluir el número del CDP</t>
    </r>
  </si>
  <si>
    <t>Instrucciones para el diligenciamiento 
Matriz de Seguimiento al Plan Anual de Adquisiciones</t>
  </si>
  <si>
    <r>
      <t>Códigos UNSPSC (cada código separado por ;):</t>
    </r>
    <r>
      <rPr>
        <sz val="11"/>
        <rFont val="Arial Narrow"/>
        <family val="2"/>
      </rPr>
      <t xml:space="preserve"> Registrar el código o códigos que requiera el bien o servicio, si requiere incluir varios códigos UNSPSC estos deben estar separados por “;”(punto y coma) no introduzca espacios al inicio, final de cada código, Entre o caracteres diferentes. Para acceder al Clasificador de Bienes y Servicios ingrese a http://www.colombiacompra.gov.co/es/ compradores. Para consultar la guía para clasificar ingrese a http://www.colombiacompra.gov.co/sites/default/files/manuales/manualclasificador.pdf.</t>
    </r>
  </si>
  <si>
    <r>
      <t xml:space="preserve">Estado: </t>
    </r>
    <r>
      <rPr>
        <sz val="11"/>
        <rFont val="Arial Narrow"/>
        <family val="2"/>
      </rPr>
      <t>Incluir el estado en que se encuentra el proceso (Ejemplo: Radicado en Segel, Publicado, Contrato suscrito, Contrato en ejecución, etc.)</t>
    </r>
  </si>
  <si>
    <r>
      <t>Fecha estimada de inicio de proceso de selección (mes):</t>
    </r>
    <r>
      <rPr>
        <sz val="11"/>
        <rFont val="Arial Narrow"/>
        <family val="2"/>
      </rPr>
      <t xml:space="preserve"> Incluir la fecha en que se espera adquirir el bien o servicio. Ésta será la fecha en que se publicará el proceso en la Plataforma SECOP II</t>
    </r>
  </si>
  <si>
    <t>CÓDIGO: D101PR01F09</t>
  </si>
  <si>
    <r>
      <t xml:space="preserve">Nombre del responsable: </t>
    </r>
    <r>
      <rPr>
        <sz val="11"/>
        <rFont val="Arial Narrow"/>
        <family val="2"/>
      </rPr>
      <t>Incluir los nombres de la persona responsable de la adquisición. Viceministro, Director Técnico o Jefe de área.</t>
    </r>
  </si>
  <si>
    <r>
      <t xml:space="preserve">Teléfono del responsable: </t>
    </r>
    <r>
      <rPr>
        <sz val="11"/>
        <rFont val="Arial Narrow"/>
        <family val="2"/>
      </rPr>
      <t>Incluir el teléfono de la persona responsable de la adquisición. Viceministro, Director Técnico o Jefe de área</t>
    </r>
  </si>
  <si>
    <t>Contratos de prestación de servicios profesionales o de apoyo a la gestión de la Instancia de Decición de los recursos del SGR en CTeI, así como para la ejecución de las convocatorias de que trata el artículo 361 de la Constitución.</t>
  </si>
  <si>
    <t>Enero</t>
  </si>
  <si>
    <t>Meses</t>
  </si>
  <si>
    <t>Contratación directa</t>
  </si>
  <si>
    <t>Presupuesto del Sistema General de Regalías</t>
  </si>
  <si>
    <t>No</t>
  </si>
  <si>
    <t>N/A</t>
  </si>
  <si>
    <t>Secretaría General</t>
  </si>
  <si>
    <t>Distrito Capital - Bogotá</t>
  </si>
  <si>
    <t>Adolfo Alarcón</t>
  </si>
  <si>
    <t>6258480 Ext. 5800</t>
  </si>
  <si>
    <t>aalarcon@minciencias.gov.co</t>
  </si>
  <si>
    <t>Contratos de prestación de servicios profesionales o de apoyo a la gestión de las áreas misionales</t>
  </si>
  <si>
    <t>Presupuesto General de la Nación</t>
  </si>
  <si>
    <t>Yolanda Acevedo Rojas</t>
  </si>
  <si>
    <t>6258480 Ext. 7100</t>
  </si>
  <si>
    <t>yacevedo@minciencias.gov.co</t>
  </si>
  <si>
    <t>Contratos de prestación de servicios profesionales o de apoyo a la gestión de las áreas de apoyo</t>
  </si>
  <si>
    <t xml:space="preserve">Presupuesto General de la Nación </t>
  </si>
  <si>
    <t>85122201;
85111604;
85101706;
85101707;
85101502</t>
  </si>
  <si>
    <t xml:space="preserve">Contratación de la prestación del servicios para la  ejecucion de actividades derivadas del programa de medicina preventiva  de el Sistema de Gestion de Seguridad y Salud en el Trabajo del  Ministerio  de Ciencia , Tecnología e Innovación, MINCIENCIAS.
</t>
  </si>
  <si>
    <t>Mínima cuantía</t>
  </si>
  <si>
    <t>Alba Esther Villamil Ocampo</t>
  </si>
  <si>
    <t>6258480 Ext. 7500</t>
  </si>
  <si>
    <t>aevillamil@minciencias.gov.co</t>
  </si>
  <si>
    <t>Suministro de tiquetes aéreos nacionales e internacionales para el Ministerio de Ciencia, Tecnología e Innovación- MINCIENCIAS</t>
  </si>
  <si>
    <t xml:space="preserve">Enero </t>
  </si>
  <si>
    <t xml:space="preserve">Selección abreviada - Acuerdo Marco de Precios </t>
  </si>
  <si>
    <t>Presupuesto General de la Nación  y  Sistema General de Regalías</t>
  </si>
  <si>
    <t>Leydi Bibiana Patino Amaya</t>
  </si>
  <si>
    <t>6258480 Ext. 7600</t>
  </si>
  <si>
    <t>lbpatino@minciencias.gov.co</t>
  </si>
  <si>
    <t>Servicio de mantenimiento preventivo y correctivo, incluyendo el suministro de repuestos, mano de obra y accesorios para cada uno de los vehículos que conforman el parque automotor de  MINCIENCIAS</t>
  </si>
  <si>
    <t>Febrero</t>
  </si>
  <si>
    <t xml:space="preserve">Catherine Ballesteros </t>
  </si>
  <si>
    <t>6258480 Ext. 7200</t>
  </si>
  <si>
    <t>cballesteros@minciencias.gov.co</t>
  </si>
  <si>
    <t xml:space="preserve">Adquisición de Radios de Comunicación </t>
  </si>
  <si>
    <t>6258480 Ext. 7203</t>
  </si>
  <si>
    <t>92121504; 92101501</t>
  </si>
  <si>
    <t xml:space="preserve">Convenio Interadministrativo Unidad Nacional de Protección
</t>
  </si>
  <si>
    <t>SOAT Seguro obligatorio para el parque automotor de Minciencias</t>
  </si>
  <si>
    <t>Uso de áreas comunes (Ductos del Edificio T7/T8)</t>
  </si>
  <si>
    <t xml:space="preserve">93141808;85121700
</t>
  </si>
  <si>
    <t>Apoyar la intervención del riesgo psicosocial del Ministerio  de Ciencia, Tecnología e Innovación - MINCIENCIAS, en cumplimiento de la Resolución No. 2646 de 2008 del Ministerio de Protección Social y la Resolución 2404 de 2019 expedida por el Ministerio de Trabajo</t>
  </si>
  <si>
    <t>Publicación y divulgación en el DIARIO OFICIAL  de normas y actos administrativos de carácter general y otros documentos de carácter oficial proferidos por el Ministerio de Ciencia, Tecnología e Innovación - Minciencias</t>
  </si>
  <si>
    <t>Oscar Jairo Fonseca Fonseca</t>
  </si>
  <si>
    <t>6258480 Ext. 3134</t>
  </si>
  <si>
    <t>ojfonseca@minciencias.gov.co</t>
  </si>
  <si>
    <t>43222503, 43222604, 81111801</t>
  </si>
  <si>
    <t>Marzo</t>
  </si>
  <si>
    <t>Mayo</t>
  </si>
  <si>
    <t>Selección Abreviada por Subasta Inversa</t>
  </si>
  <si>
    <t>N.A.</t>
  </si>
  <si>
    <t>Consuelo Castañeda Camargo</t>
  </si>
  <si>
    <t>6258480 Ext. 3500</t>
  </si>
  <si>
    <t>eccastaneda@minciencias.gov.co</t>
  </si>
  <si>
    <t xml:space="preserve">81111501;
81111503;
81111504;
81111508 </t>
  </si>
  <si>
    <t>Contratar el servicio de soporte y mantenimiento preventivo de la plataforma misional SIGP</t>
  </si>
  <si>
    <t>Adquirir equipos de cómputo tipo portátil para los usuarios de Minciencias.</t>
  </si>
  <si>
    <t>92121700; 81161700; 81112200; 81111800; 81111500; 72151500; 46171600; 45121500; 43211700; 41111900; 39121500</t>
  </si>
  <si>
    <t>Contratar la ampliación de garantía de fabricante y el servicio de soporte y mantenimiento para diversas plataformas tecnológicas existentes en la infraestructura de las instalaciones de la Entidad y suministro bajo demanda</t>
  </si>
  <si>
    <t>Realizar la renovación del registro ante LACNIC por el Direccionamiento Público del Ministerio de Ciencia, tecnología e Innovación - MINCIENCIAS</t>
  </si>
  <si>
    <t>Arrendar el Sistema Administrativo y Financiero WEBSAFI ERP (Software as a Service – SaaS) en los módulos de nómina, inventarios, control de comisiones y cartera, y el servicio de soporte técnico especializado.</t>
  </si>
  <si>
    <t>Adquisición de elementos de ferretería, eléctricos o electrónicos</t>
  </si>
  <si>
    <t>Presupuesto General de la Nación - 
Sistema General de Regalías</t>
  </si>
  <si>
    <t>Arrendamiento parqueadero para vehículo</t>
  </si>
  <si>
    <t>92101501;
92121504</t>
  </si>
  <si>
    <t>Servicio de vigilancia y seguridad privada</t>
  </si>
  <si>
    <t xml:space="preserve">Marzo </t>
  </si>
  <si>
    <t>Selección Abreviada por Menor Cuantía</t>
  </si>
  <si>
    <t>53101502;
53101504;
53101602;
53101604;
53111601;
53111602</t>
  </si>
  <si>
    <t>Dotación de ley para los servidores públicos de Minciencias que tienen derecho a ello</t>
  </si>
  <si>
    <t>Abril</t>
  </si>
  <si>
    <t>44111900;
44121800
44101800;
44121900
44121500;
44122000
44121600;
44122100
44121700;
44111500</t>
  </si>
  <si>
    <t>Suministro de papelería y útiles de escritorio</t>
  </si>
  <si>
    <t xml:space="preserve">42272300, 42172101
</t>
  </si>
  <si>
    <t xml:space="preserve">Adquisición de un Desfibrilador Externo Automatizado para el Ministerio de  Ciencia Tecnología e Innovación – MINCIENCIAS.”
</t>
  </si>
  <si>
    <t>Organizar y ejecutar las actividades contempladas dentro del Plan de Bienestar vigencia 2020, orientadas a propiciar condiciones laborales que favorezcan el desarrollo del talento humano  en el  Ministerio  de Ciencia , Tecnología e Innovación, MINCIENCIAS.</t>
  </si>
  <si>
    <t>Contribuir al mejoramiento institucional, fortaleciendo las competencias laborales, conocimientos y habilidades de formación, evidenciadas en el diagnóstico de necesidades, promoviendo el desarrollo integral de los servidores.</t>
  </si>
  <si>
    <t xml:space="preserve">43232605
81111801
81112206
81112208
</t>
  </si>
  <si>
    <t>Adquirir la solución de backup que incluye soporte y mantenimiento para el HSM de firma Digital de Minciencias.</t>
  </si>
  <si>
    <t>Mínima Cuantía</t>
  </si>
  <si>
    <t>81112300; 43211600; 43211700; 43211800; 43211900; 44102200; 44103100; 44103000.</t>
  </si>
  <si>
    <t>Contratar el mantenimiento preventivo para el parque tecnológico y bolsa de repuestos, para Minciencias</t>
  </si>
  <si>
    <t>Renovar las licencias de uso anual de la plataforma G Suite Business para el dominio institucional, las cuales incluyen respaldo, almacenamiento y servicio de soporte técnico especializado y el servicio Single Sing-on para estas licencias y bolsa de horas especializadas.</t>
  </si>
  <si>
    <t>43201800; 81112000; 81111800; 81111900</t>
  </si>
  <si>
    <t>Contratar servicio de backup en la nube</t>
  </si>
  <si>
    <t xml:space="preserve">81111501;
81111503;
81111504;
81111508; </t>
  </si>
  <si>
    <t>Renovación de la suscripción del licenciamiento Alfresco</t>
  </si>
  <si>
    <t>Junio</t>
  </si>
  <si>
    <t>80101500; 86111600; 81131500</t>
  </si>
  <si>
    <t xml:space="preserve">Prestación del servicio para el  Diagnsotico e  Intervención del Clima y la Cultura Organizacional y los factores de Riesgo Psicosocial en el  Ministerio  de Ciencia , Tecnología e Innovación, MINCIENCIAS.
</t>
  </si>
  <si>
    <t>Insumos etiquetas adhesivas papel termico directo para correspondencia y archivo</t>
  </si>
  <si>
    <t>Nancy Moreno</t>
  </si>
  <si>
    <t>6258480 Ext. 7301</t>
  </si>
  <si>
    <t>nmoreno@minciencias.gov.co</t>
  </si>
  <si>
    <t xml:space="preserve">Contrato de servicios postales nacionales </t>
  </si>
  <si>
    <t>Servicio de bodegaje y custodia documental</t>
  </si>
  <si>
    <t xml:space="preserve">Karen Lizeth Tovar Casallas  </t>
  </si>
  <si>
    <t>6258480 Ext. 7300</t>
  </si>
  <si>
    <t>kltovar@minciencias.gov.co</t>
  </si>
  <si>
    <t>Realizar la pre-producción, producción, post-producción y emisión de los productos comunicativos audivisuales y sonoros , requeridos para la estrategia de comunicaciones y para el proceso de gestión de contenidos digitales de Minciencias.</t>
  </si>
  <si>
    <t>Diciembre</t>
  </si>
  <si>
    <t>Tania Catalina Delgado Barón</t>
  </si>
  <si>
    <t>6258480 Ext. 5100</t>
  </si>
  <si>
    <t>tcdelgado@minciencias.gov.co</t>
  </si>
  <si>
    <t>76111501;
90101700;</t>
  </si>
  <si>
    <t>Adquisición del servicio integral de Aseo y Cafetería incluido el suministro de insumos</t>
  </si>
  <si>
    <t>Adquirir sobres de ventana</t>
  </si>
  <si>
    <t xml:space="preserve">86111700
</t>
  </si>
  <si>
    <t>Bilingüismo</t>
  </si>
  <si>
    <t>Realizar la adquisición de cintas LTO 7 marca HP</t>
  </si>
  <si>
    <t>Realizar la renovación y adquisición de licenciamiento Microsoft por suscripción y compra de producto.  Compra de servicios.</t>
  </si>
  <si>
    <t>Adquisición de un servicio de Videoconferencia en la nube (Licencias de usuarios)</t>
  </si>
  <si>
    <t xml:space="preserve">Renovar el servicio soporte y mantenimiento del sistema RFID </t>
  </si>
  <si>
    <t>81111810;
81112300;</t>
  </si>
  <si>
    <t>45121500          45121600</t>
  </si>
  <si>
    <r>
      <t xml:space="preserve">Adquisición de </t>
    </r>
    <r>
      <rPr>
        <b/>
        <sz val="11"/>
        <rFont val="Arial Narrow"/>
        <family val="2"/>
      </rPr>
      <t>1</t>
    </r>
    <r>
      <rPr>
        <sz val="11"/>
        <rFont val="Arial Narrow"/>
        <family val="2"/>
      </rPr>
      <t xml:space="preserve"> cámara fotográfica y de video Canon EOS 5D Mark IV DSLR Camera Body, </t>
    </r>
    <r>
      <rPr>
        <b/>
        <sz val="11"/>
        <rFont val="Arial Narrow"/>
        <family val="2"/>
      </rPr>
      <t xml:space="preserve">2 </t>
    </r>
    <r>
      <rPr>
        <sz val="11"/>
        <rFont val="Arial Narrow"/>
        <family val="2"/>
      </rPr>
      <t xml:space="preserve">Memorias SanDisk 128GB Extreme PRO UHS-I SDXC Memory Card, </t>
    </r>
    <r>
      <rPr>
        <b/>
        <sz val="11"/>
        <rFont val="Arial Narrow"/>
        <family val="2"/>
      </rPr>
      <t>1</t>
    </r>
    <r>
      <rPr>
        <sz val="11"/>
        <rFont val="Arial Narrow"/>
        <family val="2"/>
      </rPr>
      <t xml:space="preserve"> estabilizador de video DJI Ronin-S, </t>
    </r>
    <r>
      <rPr>
        <b/>
        <sz val="11"/>
        <rFont val="Arial Narrow"/>
        <family val="2"/>
      </rPr>
      <t>1</t>
    </r>
    <r>
      <rPr>
        <sz val="11"/>
        <rFont val="Arial Narrow"/>
        <family val="2"/>
      </rPr>
      <t xml:space="preserve"> monopie Manfrotto MVMXPRO500US XPRO Aluminum Video Monopod, 1 Lente de cámara Canon EF 16-35mm f/2.8L III USM Lens,2 baterias para cámara Canon LP-E6N Lithium-Ion Battery Pack (7.2V, 1865mAh),1 flash Canon Speedlite 470EX-AI, 1 kit de iluminación Impact Soft and Natural 4-Socket 3-Light Kit, 1 maleta de equipos para viaje Lowepro Pro Runner RL x450 AW II Backpack (Black),1 Canguro para intercambio de lentes en evento, Think Tank Photo Lens Changer 35 V3.0 (Black),1 micrófono de cámara para video Rode VideoMic Camera-Mount Shotgun Microphone, 1 micrófono para celular Microfono Condensador Celular + Tripode + Adaptador Celular,1 luz continua Genaray LED-7100T 312 LED Variable-Color On-Camera Light,  2 Audìfonos para ediciòn de video Audio-Technica ATH-M30x Monitor Headphones, para el desarrollo de las actividades y de Minciencias</t>
    </r>
  </si>
  <si>
    <t>80101500
80101600
81112000;
84111600;
43232600;
43233200;
86101700</t>
  </si>
  <si>
    <t>Contratar una  consultoría para el diagnóstico, diseño y elaboración del plan de recuperación de desastres de TI</t>
  </si>
  <si>
    <t>Suministro de combustible parque automotor de la Entidad</t>
  </si>
  <si>
    <t>Adquisición de bonos para suministro de combustible categoría D para el  parque automotor de la Entidad</t>
  </si>
  <si>
    <t>43233500; 81111800; 43201800;</t>
  </si>
  <si>
    <t>81111820;
72103302;
43191504</t>
  </si>
  <si>
    <t xml:space="preserve">81111501
81111503
81111504
81111508
81112216
81112106
</t>
  </si>
  <si>
    <t>Renovar la suscripción a la solución en la nube para la plataforma virtual de aprendizaje Blackboarb Open LMS de Minciencias</t>
  </si>
  <si>
    <t xml:space="preserve">43231500; 43232100;43232300 ;43231500;43232600
;43232100
</t>
  </si>
  <si>
    <t>Renovación del soporte, garantía y mantenimiento Solución de bases de datos y herramientas de capa media Oracle</t>
  </si>
  <si>
    <t>Comodato maquina de snack</t>
  </si>
  <si>
    <t>46182001;
46182002;
46182005;
46181533; 53103201; 46000000</t>
  </si>
  <si>
    <t>Adquisición de elementos  requeridos proteccion personal para las actividades  desarrolladas por el personal de la gestión logística y documental</t>
  </si>
  <si>
    <t>Suministro de certificados digitales de función pública con los cupos de emisión y sus correspondientes dispositivos criptográficos de almacenamiento digital TOKEN, de acuerdo con la necesidad de la Entidad.</t>
  </si>
  <si>
    <t>84131501;
84131503;
84131512;
84131600</t>
  </si>
  <si>
    <t>Programa de seguros que se requiere para mantener protegidos todos los bienes e intereses patrimoniales y de los que llegare a ser responsable de la entidad.</t>
  </si>
  <si>
    <t>Agosto</t>
  </si>
  <si>
    <t>Contratar el servicio de conectividad a Internet para la Entidad</t>
  </si>
  <si>
    <t>Julio</t>
  </si>
  <si>
    <t>Si</t>
  </si>
  <si>
    <t>Sin Tramitar</t>
  </si>
  <si>
    <t xml:space="preserve"> , 81111803</t>
  </si>
  <si>
    <t>Realizar la renovación de la garantía, soporte y mantenimiento de  la solución wireless  para el Ministerio de Ciencia. Tecnologia e Innovación - MINCIENCIAS</t>
  </si>
  <si>
    <t>81112204; 81112306; 43233701</t>
  </si>
  <si>
    <t>Realizar el proceso de evaluación de los requisitos de calidad establecidos en la Norma Técnica de Calidad del Proceso Estadístico (NTC PE1000:2017) implementado en la operación estadística Grupos de Investigación Medidos y Reconocidos por Minciencias e Investigadores reconocidos por Minciencias, producida por el Ministerio de Ciencia, Tecnología e Innovación - Minciencias</t>
  </si>
  <si>
    <t>6258480 Ext. 3300</t>
  </si>
  <si>
    <t>43231500; 43231500; 81111500; 
81112200</t>
  </si>
  <si>
    <t>Renovar las licencias para la herramienta CA UIM, para el monitoreo de servidores, servicios y dispositivos de red, de acuerdo con las necesidades tecnológicas de Minciencias</t>
  </si>
  <si>
    <t>81111800, 43233200, 43233300</t>
  </si>
  <si>
    <t>Renovar el licenciamiento de la Solución Integral de Seguridad para Servidores, Redes y Usuario Final - Trendmicro</t>
  </si>
  <si>
    <t>Servicio de Mantenimiento preventivo y correctivo de Greca</t>
  </si>
  <si>
    <t xml:space="preserve">Agosto </t>
  </si>
  <si>
    <t>Septiembre</t>
  </si>
  <si>
    <t>6258480 Ext. 7201</t>
  </si>
  <si>
    <t xml:space="preserve">Servicio de Mantenimiento preventivo y correctivo de Relojes </t>
  </si>
  <si>
    <t>6258480 Ext. 7202</t>
  </si>
  <si>
    <t>86101705;
84111600</t>
  </si>
  <si>
    <t>Contratar la prestación de servicios profesionales para realizar una auditoria de seguimiento a la certificación del Sistema de Gestión de Calidad de la Entidad, de acuerdo requisitos en la norma técnica internacional ISO 9001:2015</t>
  </si>
  <si>
    <t>43232600;
43233200;
86101700</t>
  </si>
  <si>
    <t>Contratar la prestación de servicios  para el mejoramiento del Modelo de Seguridad y Privacidad de la Información - MSPI de MinCiencias.</t>
  </si>
  <si>
    <t>meses</t>
  </si>
  <si>
    <t>Bogotá, D.C.</t>
  </si>
  <si>
    <t>43222503; 43222604; 81111801</t>
  </si>
  <si>
    <t>Octubre</t>
  </si>
  <si>
    <t>81112200;43233200;  43222500</t>
  </si>
  <si>
    <t>43222604; 
45111902; 
81111803</t>
  </si>
  <si>
    <t xml:space="preserve">Realizar la renovación tecnológica de  la solución de almacenamiento marca Hitachi </t>
  </si>
  <si>
    <t>Recarga y mantenimiento de extintores de MINCIENCIAS</t>
  </si>
  <si>
    <t>cballesteros@colciencias.gov.co</t>
  </si>
  <si>
    <t>PLAN ANUAL DE ADQUISICIONES 2020</t>
  </si>
  <si>
    <t>CONTRATADO</t>
  </si>
  <si>
    <t>PUBLICADO</t>
  </si>
  <si>
    <t>A-02-02-02-009-003</t>
  </si>
  <si>
    <t>Servicios de medicina preventiva</t>
  </si>
  <si>
    <t>21120
2220</t>
  </si>
  <si>
    <t>Tiquetes</t>
  </si>
  <si>
    <t>I-3-2-2-11
C-3901-1000-6-0-3901005-02</t>
  </si>
  <si>
    <t>Servicios de mantenimiento</t>
  </si>
  <si>
    <t>A-02-02-02-008-007</t>
  </si>
  <si>
    <t>A-02-02-02-004-007</t>
  </si>
  <si>
    <t>Radios de comunicación</t>
  </si>
  <si>
    <t>Servicios de seguridad</t>
  </si>
  <si>
    <t>A-02-02-02-008-005</t>
  </si>
  <si>
    <t>Servicio de uso de áreas comunes</t>
  </si>
  <si>
    <t>A-02-02-02-002-007</t>
  </si>
  <si>
    <t>A-02-02-02-008-003</t>
  </si>
  <si>
    <t>Elementos de ferretería</t>
  </si>
  <si>
    <t xml:space="preserve">A-02-02-02-003-001
A-02-02-02-003-002
A-02-02-01-003-004
A-02-02-01-003-005
A-02-02-01-003-006
A-02-02-01-003-007
A-02-02-01-003-008
A-02-02-01-004-001
A-02-02-01-004-003
A-02-02-01-004-004
A-02-02-01-004-006
A-02-02-01-004-007
A-02-02-01-004-009
</t>
  </si>
  <si>
    <t>Servicios de parqueadero</t>
  </si>
  <si>
    <t>A-02-02-02-007-003</t>
  </si>
  <si>
    <t xml:space="preserve">Adquirir el licenciamiento, soporte y garantía para la solución de protección de tráfico web que posee la entidad (Blue Coat Proxy SG200)
</t>
  </si>
  <si>
    <t xml:space="preserve">Adquirir estaciones de trabajo iMac
</t>
  </si>
  <si>
    <r>
      <rPr>
        <b/>
        <sz val="10"/>
        <color rgb="FF0000CC"/>
        <rFont val="Arial Narrow"/>
        <family val="2"/>
      </rPr>
      <t>CGDI 26/02/2020:</t>
    </r>
    <r>
      <rPr>
        <sz val="10"/>
        <color theme="1"/>
        <rFont val="Arial Narrow"/>
        <family val="2"/>
      </rPr>
      <t xml:space="preserve"> OTSI solicita ajustes así: Fecha estimada de inicio de proceso: marzo, Fecha estimada de presentación de ofertas: mayo, Duración estimada del contrato: 7 meses
</t>
    </r>
  </si>
  <si>
    <r>
      <rPr>
        <b/>
        <sz val="10"/>
        <color rgb="FF0000CC"/>
        <rFont val="Arial Narrow"/>
        <family val="2"/>
      </rPr>
      <t>CGDI 26/02/2020:</t>
    </r>
    <r>
      <rPr>
        <sz val="10"/>
        <color theme="1"/>
        <rFont val="Arial Narrow"/>
        <family val="2"/>
      </rPr>
      <t xml:space="preserve"> OTSI solicita ajustes así: Fecha estimada de inicio de proceso: marzo. Fecha estimada de presentación de ofertas: mayo. Descripción: Adquirir el licenciamiento, soporte y garantía para la solución de protección de tráfico web que posee la entidad (Blue Coat Proxy SG200). Duración estimada del contrato: 7 meses
</t>
    </r>
  </si>
  <si>
    <r>
      <rPr>
        <b/>
        <sz val="10"/>
        <color rgb="FF0000CC"/>
        <rFont val="Arial Narrow"/>
        <family val="2"/>
      </rPr>
      <t>CGDI 26/02/2020:</t>
    </r>
    <r>
      <rPr>
        <sz val="10"/>
        <color theme="1"/>
        <rFont val="Arial Narrow"/>
        <family val="2"/>
      </rPr>
      <t xml:space="preserve"> OTSI solicita ajustes así:Fecha estimada de inicio de proceso: marzo. Fecha estimada de presentación de ofertas: marzo Modalidad de selección: Mínima Cuantía Valor total estimado: $ 8.000.000
</t>
    </r>
  </si>
  <si>
    <t xml:space="preserve">Adquirir tabletas de diseño
</t>
  </si>
  <si>
    <t>Mínima cuantía - Grandes superficies</t>
  </si>
  <si>
    <r>
      <rPr>
        <b/>
        <sz val="10"/>
        <color rgb="FF0000CC"/>
        <rFont val="Arial Narrow"/>
        <family val="2"/>
      </rPr>
      <t>CGDI 26/02/2020:</t>
    </r>
    <r>
      <rPr>
        <sz val="10"/>
        <color theme="1"/>
        <rFont val="Arial Narrow"/>
        <family val="2"/>
      </rPr>
      <t xml:space="preserve"> DAF solicita ajustes así: Fecha estimada de inicio de proceso de selección: Marzo
Fecha estimada de presentación de ofertas: Abril
</t>
    </r>
  </si>
  <si>
    <r>
      <rPr>
        <b/>
        <sz val="10"/>
        <color rgb="FF0000CC"/>
        <rFont val="Arial Narrow"/>
        <family val="2"/>
      </rPr>
      <t>CGDI 26/02/2020:</t>
    </r>
    <r>
      <rPr>
        <sz val="10"/>
        <color theme="1"/>
        <rFont val="Arial Narrow"/>
        <family val="2"/>
      </rPr>
      <t xml:space="preserve"> DAF solicita ajustes así: Fecha estimada de inicio de proceso de selección: Marzo
Fecha estimada de presentación de ofertas: Marzo
</t>
    </r>
  </si>
  <si>
    <r>
      <rPr>
        <b/>
        <sz val="10"/>
        <color rgb="FF0000CC"/>
        <rFont val="Arial Narrow"/>
        <family val="2"/>
      </rPr>
      <t>CGDI 26/02/2020:</t>
    </r>
    <r>
      <rPr>
        <sz val="10"/>
        <color theme="1"/>
        <rFont val="Arial Narrow"/>
        <family val="2"/>
      </rPr>
      <t xml:space="preserve"> DAF solicita ajustes así: Fecha estimada de presentación de ofertas: Marzo
Plazo de ejecución: 10 meses
</t>
    </r>
  </si>
  <si>
    <t>A-02-02-02-007-001</t>
  </si>
  <si>
    <t>Adquisición de Soat</t>
  </si>
  <si>
    <t>Solución en la nube</t>
  </si>
  <si>
    <t>C-3901-100-5-0-3901007-02</t>
  </si>
  <si>
    <r>
      <rPr>
        <b/>
        <sz val="10"/>
        <color rgb="FF0000CC"/>
        <rFont val="Arial Narrow"/>
        <family val="2"/>
      </rPr>
      <t>CGDI 26/02/2020:</t>
    </r>
    <r>
      <rPr>
        <sz val="10"/>
        <color theme="1"/>
        <rFont val="Arial Narrow"/>
        <family val="2"/>
      </rPr>
      <t xml:space="preserve"> La Oficina de Talento Humano solicita ajustes así: Fecha estimada de inicio de proceso como se va a ejecutar: Febrero Fecha estimada de presentación de ofertas: Marzo 
</t>
    </r>
  </si>
  <si>
    <r>
      <rPr>
        <b/>
        <sz val="10"/>
        <color rgb="FF0000CC"/>
        <rFont val="Arial Narrow"/>
        <family val="2"/>
      </rPr>
      <t>CGDI 26/02/2020:</t>
    </r>
    <r>
      <rPr>
        <sz val="10"/>
        <color theme="1"/>
        <rFont val="Arial Narrow"/>
        <family val="2"/>
      </rPr>
      <t xml:space="preserve"> La Oficna de Talento Humano solicita ajustes así: Fecha estimada de inicio de proceso como se va a ejecutar: Marzo Fecha estimada de presentación de ofertas: Marzo 
</t>
    </r>
    <r>
      <rPr>
        <b/>
        <sz val="10"/>
        <color rgb="FF0000CC"/>
        <rFont val="Arial Narrow"/>
        <family val="2"/>
      </rPr>
      <t>CGDI 27/3/2020:</t>
    </r>
    <r>
      <rPr>
        <sz val="10"/>
        <color theme="1"/>
        <rFont val="Arial Narrow"/>
        <family val="2"/>
      </rPr>
      <t xml:space="preserve"> La Oficna de Talento Humano solicita ajustes así: Fecha estimada de inicio de proceso como se va a ejecutar: Mayo  Fecha estimada de presentación de ofertas: Mayo
</t>
    </r>
  </si>
  <si>
    <t>Servicios de publicación</t>
  </si>
  <si>
    <t>Servicios de renovación</t>
  </si>
  <si>
    <t>C-3901-1000-5-0-3901007-02</t>
  </si>
  <si>
    <r>
      <rPr>
        <b/>
        <sz val="12"/>
        <color rgb="FF0000CC"/>
        <rFont val="Arial"/>
        <family val="2"/>
      </rPr>
      <t xml:space="preserve">
CGDI 31/03/2020:</t>
    </r>
    <r>
      <rPr>
        <sz val="12"/>
        <color theme="1"/>
        <rFont val="Arial"/>
        <family val="2"/>
      </rPr>
      <t xml:space="preserve"> La Oficina de Comunicaciones solicita retirar el proceso del PAA, teniendo en cuenta que deben reestructurar el presupuesto asignado </t>
    </r>
  </si>
  <si>
    <t>RETIRADO PAA</t>
  </si>
  <si>
    <t>A-02-02-01-003-002</t>
  </si>
  <si>
    <t>Suministro de etiquetas</t>
  </si>
  <si>
    <t>Servicios de mensajeria</t>
  </si>
  <si>
    <t>A-02-02-01-006-008</t>
  </si>
  <si>
    <t>Suministro de combustible</t>
  </si>
  <si>
    <t>Servicio de aseo y cafeteria</t>
  </si>
  <si>
    <t>38120
5620</t>
  </si>
  <si>
    <t>A-02-02-01-002-003
A-02-02-01-002-007
A-02-02-01-003-002
A-02-02-01-003-005
A-02-02-01-003-006
A-02-02-01-003-008
A-02-02-01-004-003
A-02-02-01-008-005
I-3-2-2-4
I-3-2-2-5-2</t>
  </si>
  <si>
    <t>$130.056.736.19</t>
  </si>
  <si>
    <t>A-02-02-01-003-003</t>
  </si>
  <si>
    <t>I-3-1-2-3</t>
  </si>
  <si>
    <t>Servicio de soporte</t>
  </si>
  <si>
    <t>Equipos de cómputo</t>
  </si>
  <si>
    <t xml:space="preserve">A-02-02-02-007-001
A-02-02-02--007-001
A-02-02-02--007-003 
</t>
  </si>
  <si>
    <t>Servicio de arrendamiento</t>
  </si>
  <si>
    <t>35620
4620</t>
  </si>
  <si>
    <t>Suministro de elementos de papelería</t>
  </si>
  <si>
    <t>A-02-02-01-003-002
A-02-02-01-003-005
A-02-02-01-003-006
A-02-02-01-003-008
A-02-02-01-004-002
A-02-02-01-004-005
A-02-02-01-004-007
I-3-2.2.4</t>
  </si>
  <si>
    <t>Compra de un desfibrilador</t>
  </si>
  <si>
    <t>A-02-02-01-004-008</t>
  </si>
  <si>
    <r>
      <rPr>
        <b/>
        <sz val="10"/>
        <color rgb="FF0000CC"/>
        <rFont val="Arial Narrow"/>
        <family val="2"/>
      </rPr>
      <t>CGDI 24/04/2020:</t>
    </r>
    <r>
      <rPr>
        <sz val="10"/>
        <color theme="1"/>
        <rFont val="Arial Narrow"/>
        <family val="2"/>
      </rPr>
      <t xml:space="preserve"> OTSI solicita ajustes así: Fecha estimada de inicio de proceso:Fecha estimada de inicio de proceso: Mayo de 2020
Fecha estimada de presentación de ofertas: Junio de 2020
Duración: 6 meses
</t>
    </r>
  </si>
  <si>
    <r>
      <rPr>
        <b/>
        <sz val="10"/>
        <color rgb="FF0000CC"/>
        <rFont val="Arial Narrow"/>
        <family val="2"/>
      </rPr>
      <t>CGDI 26/02/2020:</t>
    </r>
    <r>
      <rPr>
        <sz val="10"/>
        <color theme="1"/>
        <rFont val="Arial Narrow"/>
        <family val="2"/>
      </rPr>
      <t xml:space="preserve"> OTSI solicita ajustes así: Fecha estimada de inicio de proceso: mayo. Fecha estimada de presentación de ofertas: junio. Duración estimada del contrato: 7 meses
</t>
    </r>
    <r>
      <rPr>
        <b/>
        <sz val="10"/>
        <color rgb="FF0000CC"/>
        <rFont val="Arial Narrow"/>
        <family val="2"/>
      </rPr>
      <t>CGDI 24/04/2020:</t>
    </r>
    <r>
      <rPr>
        <sz val="10"/>
        <color theme="1"/>
        <rFont val="Arial Narrow"/>
        <family val="2"/>
      </rPr>
      <t xml:space="preserve"> OTSI solicita la eliminación del proceso
</t>
    </r>
  </si>
  <si>
    <t>$621.180
$242.760
$521.408,25
$2.591.820</t>
  </si>
  <si>
    <t>Suministro de dotación</t>
  </si>
  <si>
    <t>A-02-02-01-002-008</t>
  </si>
  <si>
    <t>34620
34720
34820
34920</t>
  </si>
  <si>
    <t>A-02-02-01-003-008
A-02-02-01-008-004</t>
  </si>
  <si>
    <t>servicio de bodegaje</t>
  </si>
  <si>
    <t>SIN CONTRATAR</t>
  </si>
  <si>
    <t>EN ESTUDIOS PREVIOS</t>
  </si>
  <si>
    <t>Servicios de viglancia</t>
  </si>
  <si>
    <t>35520
4520</t>
  </si>
  <si>
    <t>A-02.02-02-008-005
I-3-2-2-5-1</t>
  </si>
  <si>
    <r>
      <t xml:space="preserve">
</t>
    </r>
    <r>
      <rPr>
        <b/>
        <sz val="10"/>
        <color rgb="FF0000CC"/>
        <rFont val="Arial Narrow"/>
        <family val="2"/>
      </rPr>
      <t>CGDI 27/03/2020:</t>
    </r>
    <r>
      <rPr>
        <sz val="10"/>
        <color theme="1"/>
        <rFont val="Arial Narrow"/>
        <family val="2"/>
      </rPr>
      <t xml:space="preserve"> La Oficina de Talento Humano solicita ajustes así: Fecha estimada de inicio de proceso como se va a ejecutar: Abril Fecha estimada de presentación de ofertas: Mayo 
</t>
    </r>
    <r>
      <rPr>
        <b/>
        <sz val="10"/>
        <color rgb="FF0000CC"/>
        <rFont val="Arial Narrow"/>
        <family val="2"/>
      </rPr>
      <t>CGDI 24/04/2020:</t>
    </r>
    <r>
      <rPr>
        <sz val="10"/>
        <color theme="1"/>
        <rFont val="Arial Narrow"/>
        <family val="2"/>
      </rPr>
      <t xml:space="preserve"> La Oficina de Talento Humano solicita ajustes así: Fecha estimada de inicio de proceso como se va a ejecutar: Mayo
Fecha estimada de presentación de ofertas: Junio
Duración estimada del contrato: Seis  (6) Meses
</t>
    </r>
  </si>
  <si>
    <t xml:space="preserve">Proceso desierto </t>
  </si>
  <si>
    <t>Suministro de sobres</t>
  </si>
  <si>
    <t>Adquirir soporte Gold y bolsa de 50 horas especializadas para la solución A10, balanceador de las aplicaciones misionales del Ministerio de Ciencia, Tecnología e Innovación</t>
  </si>
  <si>
    <r>
      <rPr>
        <b/>
        <sz val="10"/>
        <color rgb="FF0000CC"/>
        <rFont val="Arial Narrow"/>
        <family val="2"/>
      </rPr>
      <t>CGDI 24/04/2020:</t>
    </r>
    <r>
      <rPr>
        <sz val="10"/>
        <color theme="1"/>
        <rFont val="Arial Narrow"/>
        <family val="2"/>
      </rPr>
      <t xml:space="preserve"> OTSI solicita ajustes así: Fecha estimada de inicio de proceso: Mayo de 2020 Fecha estimada de presentación de ofertas: Junio de 2020 Duración: 6 meses
</t>
    </r>
    <r>
      <rPr>
        <b/>
        <sz val="10"/>
        <color rgb="FF0000CC"/>
        <rFont val="Arial Narrow"/>
        <family val="2"/>
      </rPr>
      <t>CGDI 08/05/2020:</t>
    </r>
    <r>
      <rPr>
        <sz val="10"/>
        <color theme="1"/>
        <rFont val="Arial Narrow"/>
        <family val="2"/>
      </rPr>
      <t xml:space="preserve"> OTSI solicita ajustes así: Descripción: Adquirir soporte Gold y bolsa de 50 horas especializadas para la solución A10, balanceador de las aplicaciones misionales del Ministerio de Ciencia, Tecnología e Innovación. Valor total estimado y valor estimado en la vigencia actual: $33.000.000
</t>
    </r>
  </si>
  <si>
    <r>
      <rPr>
        <b/>
        <sz val="10"/>
        <color rgb="FF0000CC"/>
        <rFont val="Arial Narrow"/>
        <family val="2"/>
      </rPr>
      <t>CGDI 08/05/2020:</t>
    </r>
    <r>
      <rPr>
        <sz val="10"/>
        <color theme="1"/>
        <rFont val="Arial Narrow"/>
        <family val="2"/>
      </rPr>
      <t xml:space="preserve"> DAF solicita ajustes así: Eliminar proceso del PAA, por cuanto los elementos se incluirán dentro de la adquisición de elementos de bioseguirdad.</t>
    </r>
  </si>
  <si>
    <t>Suministro de elementos de bioseguridad para prevenir, contener y mitigar los efectos de la Pandemia del coronavirus COVID-19 en las instalaciones de Minciencias.</t>
  </si>
  <si>
    <t>42131606, 42132201, 42182201, 41112224, 46181504</t>
  </si>
  <si>
    <t>Gabriel Cancino González</t>
  </si>
  <si>
    <t>gacancino@minciencias.gov.oc</t>
  </si>
  <si>
    <r>
      <rPr>
        <b/>
        <sz val="10"/>
        <color rgb="FF0000CC"/>
        <rFont val="Arial Narrow"/>
        <family val="2"/>
      </rPr>
      <t>CGDI 08/05/2020:</t>
    </r>
    <r>
      <rPr>
        <sz val="10"/>
        <color theme="1"/>
        <rFont val="Arial Narrow"/>
        <family val="2"/>
      </rPr>
      <t xml:space="preserve"> Talento humano solicita incluir proceso así: 
Código UNSPSC: 42131606, 42132201, 42182201, 41112224, 46181504
Fecha estimada de inicio de proceso de selección: Mayo
Fecha estimada de presentación de ofertas: Mayo
Duración estimada del contrato: 3 meses
Modalidad de selección: Mínima Cuantía
Fuente de los recursos: Nación y regalías
Valor total estimado: $57.000.000
Valor estimado en la vigencia actual: $57.000.000
¿Se requieren vigencias futuras?: N/A
Estado de solicitud de vigencias futuras: N/A
Unidad de contratación: Secretaría General
Nombre del responsable: Gabriel Cancino González – Director de Talento Humano E</t>
    </r>
  </si>
  <si>
    <t>Contratar la renovación de la garantía extendida, que incluye los servicios de soporte especializado, mantenimientos preventivos y/o correctivos y adquirir licenciamiento para la plataforma de telecomunicaciones de marca Avaya del Ministerio de Ciencia Tecnología e Innovación - MINCIENCIAS.</t>
  </si>
  <si>
    <t>Contratar la suscripción a la herramienta Multilegis por un (1) año, de acuerdo a las necesidades de la entidad, incluyendo el acceso a los contenidos detallados en la propuesta presentada.</t>
  </si>
  <si>
    <r>
      <rPr>
        <b/>
        <sz val="10"/>
        <color rgb="FF0000CC"/>
        <rFont val="Arial Narrow"/>
        <family val="2"/>
      </rPr>
      <t>CGDI 22/05/2020:</t>
    </r>
    <r>
      <rPr>
        <sz val="10"/>
        <color theme="1"/>
        <rFont val="Arial Narrow"/>
        <family val="2"/>
      </rPr>
      <t xml:space="preserve"> La Secretaría General solicita incluir el proceso, así: 
Código UNSPSC: 55101519
Fecha estimada de inicio de proceso de selección: Junio
Fecha estimada de presentación de ofertas: Junio
Duración estimada del contrato: 1 meses
Modalidad de selección: Contratación directa
Fuente de los recursos: Nación
Valor total estimado: $19.970.000
Valor estimado en la vigencia actual: $19.970.000
¿Se requieren vigencias futuras?: N/A
Estado de solicitud de vigencias futuras: N/A
Unidad de contratación: Secretaría General
Nombre del responsable: Gabriel Cancino González - Secretario General (E)</t>
    </r>
  </si>
  <si>
    <t xml:space="preserve">A-02-02-02-008-003 </t>
  </si>
  <si>
    <t>Servicios profesionales</t>
  </si>
  <si>
    <t>Servicios de licenciamiento</t>
  </si>
  <si>
    <t xml:space="preserve">A-02-02-02-009-002 </t>
  </si>
  <si>
    <t>Servicios de educación</t>
  </si>
  <si>
    <t>421405640.55</t>
  </si>
  <si>
    <t>Servicios de Mircrosoft</t>
  </si>
  <si>
    <r>
      <rPr>
        <b/>
        <sz val="10"/>
        <color rgb="FF0000CC"/>
        <rFont val="Arial Narrow"/>
        <family val="2"/>
      </rPr>
      <t>CGDI 27/03/2020:</t>
    </r>
    <r>
      <rPr>
        <sz val="10"/>
        <color theme="1"/>
        <rFont val="Arial Narrow"/>
        <family val="2"/>
      </rPr>
      <t xml:space="preserve"> La OTSI solicita ajustes así: Fecha estimada de inicio de proceso: Abril de 2020 Fecha estimada de presentación de ofertas: Mayo de 2020 Duración: 7 meses
</t>
    </r>
    <r>
      <rPr>
        <b/>
        <sz val="10"/>
        <color rgb="FF0000CC"/>
        <rFont val="Arial Narrow"/>
        <family val="2"/>
      </rPr>
      <t>CGDI 24/04/2020:</t>
    </r>
    <r>
      <rPr>
        <sz val="10"/>
        <color theme="1"/>
        <rFont val="Arial Narrow"/>
        <family val="2"/>
      </rPr>
      <t xml:space="preserve"> La OTSI solicita ajustes así: Fecha estimada de inicio de proceso: Fecha estimada de inicio de proceso: Mayo de 2020
Fecha estimada de presentación de ofertas: Junio de 2020
Duración: 6 meses
</t>
    </r>
    <r>
      <rPr>
        <b/>
        <sz val="10"/>
        <color rgb="FF0000CC"/>
        <rFont val="Arial Narrow"/>
        <family val="2"/>
      </rPr>
      <t xml:space="preserve">CGDI 29/05/2020: </t>
    </r>
    <r>
      <rPr>
        <sz val="10"/>
        <color theme="1"/>
        <rFont val="Arial Narrow"/>
        <family val="2"/>
      </rPr>
      <t>La OTSI solicita ajustes así: Fecha estimada de inicio de proceso: Junio de 2020
Fecha estimada de presentación de ofertas: Julio de 2020
Duración: 5 meses</t>
    </r>
  </si>
  <si>
    <r>
      <rPr>
        <b/>
        <sz val="10"/>
        <color rgb="FF0000CC"/>
        <rFont val="Arial Narrow"/>
        <family val="2"/>
      </rPr>
      <t>CGDI 27/03/2020:</t>
    </r>
    <r>
      <rPr>
        <sz val="10"/>
        <color theme="1"/>
        <rFont val="Arial Narrow"/>
        <family val="2"/>
      </rPr>
      <t xml:space="preserve"> La OTSI solicita ajustes así: Fecha estimada de inicio de proceso: Junio de 2020 Fecha estimada de presentación de ofertas: Julio de 2020 Duración: 6 meses
</t>
    </r>
    <r>
      <rPr>
        <b/>
        <sz val="10"/>
        <color rgb="FF0000CC"/>
        <rFont val="Arial Narrow"/>
        <family val="2"/>
      </rPr>
      <t>CGDI 29/05/2020:</t>
    </r>
    <r>
      <rPr>
        <sz val="10"/>
        <color theme="1"/>
        <rFont val="Arial Narrow"/>
        <family val="2"/>
      </rPr>
      <t xml:space="preserve"> La OTSI solicita eliminar el prcoeso debido al bloqueo de recursos al proyecto de inversión, se considera conveniente retirar del PAA este proceso para la vigencia 2020, para asignar los recursos programados a otro proceso.  La necesidad identificada con este proceso, se empezó a cubrir realizando el backup por software.</t>
    </r>
  </si>
  <si>
    <r>
      <rPr>
        <b/>
        <sz val="10"/>
        <color rgb="FF0000CC"/>
        <rFont val="Arial Narrow"/>
        <family val="2"/>
      </rPr>
      <t>CGDI 24/04/2020:</t>
    </r>
    <r>
      <rPr>
        <sz val="10"/>
        <color theme="1"/>
        <rFont val="Arial Narrow"/>
        <family val="2"/>
      </rPr>
      <t xml:space="preserve"> OTSI solicita ajustes así: Valor total estimado y valor estimado en la vigencia actual: $272.000.000</t>
    </r>
    <r>
      <rPr>
        <b/>
        <sz val="10"/>
        <color rgb="FF0000CC"/>
        <rFont val="Arial Narrow"/>
        <family val="2"/>
      </rPr>
      <t xml:space="preserve">
CGDI 29/05/2020:</t>
    </r>
    <r>
      <rPr>
        <sz val="10"/>
        <color theme="1"/>
        <rFont val="Arial Narrow"/>
        <family val="2"/>
      </rPr>
      <t xml:space="preserve"> OTSI solicita ajustes así: Fecha estimada de inicio de proceso: Junio de 2020</t>
    </r>
  </si>
  <si>
    <r>
      <rPr>
        <b/>
        <sz val="10"/>
        <color rgb="FF0000CC"/>
        <rFont val="Arial Narrow"/>
        <family val="2"/>
      </rPr>
      <t>CGDI 29/05/2020:</t>
    </r>
    <r>
      <rPr>
        <sz val="10"/>
        <color theme="1"/>
        <rFont val="Arial Narrow"/>
        <family val="2"/>
      </rPr>
      <t xml:space="preserve"> OTSI solicita ajustes así: Fecha estimada de inicio de proceso: Junio de 2020
</t>
    </r>
  </si>
  <si>
    <r>
      <rPr>
        <b/>
        <sz val="10"/>
        <color rgb="FF0000CC"/>
        <rFont val="Arial Narrow"/>
        <family val="2"/>
      </rPr>
      <t>CGDI 22/05/2020:</t>
    </r>
    <r>
      <rPr>
        <sz val="10"/>
        <color theme="1"/>
        <rFont val="Arial Narrow"/>
        <family val="2"/>
      </rPr>
      <t xml:space="preserve"> OTSI solicita ajustes así: Descripción: Contratar la renovación de la garantía extendida, que incluye los servicios de soporte especializado, mantenimientos preventivos y/o correctivos y adquirir licenciamiento para la plataforma de telecomunicaciones de marca Avaya del Ministerio de Ciencia Tecnología e Innovación - MINCIENCIAS.
Valor total estimado y valor estimado en la vigencia actual: $53.200.000
</t>
    </r>
    <r>
      <rPr>
        <b/>
        <sz val="10"/>
        <color rgb="FF0000CC"/>
        <rFont val="Arial Narrow"/>
        <family val="2"/>
      </rPr>
      <t>CGDI 29/05/2020:</t>
    </r>
    <r>
      <rPr>
        <sz val="10"/>
        <color theme="1"/>
        <rFont val="Arial Narrow"/>
        <family val="2"/>
      </rPr>
      <t xml:space="preserve"> OTSI solicita ajustes así: Fecha estimada de inicio de proceso: Junio de 2020</t>
    </r>
  </si>
  <si>
    <t xml:space="preserve">Mayo </t>
  </si>
  <si>
    <t xml:space="preserve">A-02-02-01- 004-007 </t>
  </si>
  <si>
    <t xml:space="preserve">Equipos </t>
  </si>
  <si>
    <t xml:space="preserve">C-3901-1000-5-0-3901007-02 </t>
  </si>
  <si>
    <t xml:space="preserve">Servicios de soporte </t>
  </si>
  <si>
    <t xml:space="preserve">C-3901-1000- 5-0-3901007-02 </t>
  </si>
  <si>
    <t>Servicios de nube</t>
  </si>
  <si>
    <t>Servicios oracle</t>
  </si>
  <si>
    <t>A-02-02-01-004-005</t>
  </si>
  <si>
    <t>Certificados digitales</t>
  </si>
  <si>
    <t>Elementos de bioseguridad</t>
  </si>
  <si>
    <t>A-02-02-01-002-007
A-02-02-01-003-006 
A-02-02-01-004-008
I-3-2-2-4</t>
  </si>
  <si>
    <t>Renovar el soporte, mantenimiento, garantía y licenciamiento para la solución convergente HP del Ministerio de Ciencia Tecnología e Innovación - MINCIENCIAS.</t>
  </si>
  <si>
    <r>
      <rPr>
        <b/>
        <sz val="10"/>
        <color rgb="FF0000CC"/>
        <rFont val="Arial Narrow"/>
        <family val="2"/>
      </rPr>
      <t>CGDI 27/03/2020:</t>
    </r>
    <r>
      <rPr>
        <sz val="10"/>
        <color theme="1"/>
        <rFont val="Arial Narrow"/>
        <family val="2"/>
      </rPr>
      <t xml:space="preserve"> OTSI solicita ajustes así: Fecha estimada de inicio de proceso: Julio de 2020 Fecha estimada de presentación de ofertas: Agosto de 2020 Duración: 4 meses
</t>
    </r>
    <r>
      <rPr>
        <b/>
        <sz val="10"/>
        <color rgb="FF0000CC"/>
        <rFont val="Arial Narrow"/>
        <family val="2"/>
      </rPr>
      <t>CGDI 26/06/2020</t>
    </r>
    <r>
      <rPr>
        <sz val="10"/>
        <color theme="1"/>
        <rFont val="Arial Narrow"/>
        <family val="2"/>
      </rPr>
      <t xml:space="preserve">: OTSI solicit eliminar debido al bloqueo de recursos al proyecto de inversión por $1500 millones, se hace necesario retirar este proceso del PAA 2020, porque se requiere asignar los recursos al proceso para la renovación  del licenciamiento de la Solución Integral de Seguridad para Servidores, Redes y Usuario Final – Trendmicro, el cual es prioritario.
</t>
    </r>
  </si>
  <si>
    <r>
      <rPr>
        <b/>
        <sz val="10"/>
        <color rgb="FF0000CC"/>
        <rFont val="Arial Narrow"/>
        <family val="2"/>
      </rPr>
      <t>CGDI 26/02/2020:</t>
    </r>
    <r>
      <rPr>
        <sz val="10"/>
        <color theme="1"/>
        <rFont val="Arial Narrow"/>
        <family val="2"/>
      </rPr>
      <t xml:space="preserve"> OTSI solicita ajustes así: Descripción: Adquirir estaciones de trabajo iMac. Modalidad de selección: Acuerdo Marco. Valor total estimado: $ 10´000.000
</t>
    </r>
    <r>
      <rPr>
        <b/>
        <sz val="10"/>
        <color rgb="FF0000CC"/>
        <rFont val="Arial Narrow"/>
        <family val="2"/>
      </rPr>
      <t>CGDI 27/03/2020:</t>
    </r>
    <r>
      <rPr>
        <sz val="10"/>
        <color theme="1"/>
        <rFont val="Arial Narrow"/>
        <family val="2"/>
      </rPr>
      <t xml:space="preserve"> OTSI solicita ajustes así: Fecha estimada de inicio de proceso: Julio de 2020 Fecha estimada de presentación de ofertas: Julio de 2020 Duración: 5 meses
</t>
    </r>
    <r>
      <rPr>
        <b/>
        <sz val="10"/>
        <color rgb="FF0000CC"/>
        <rFont val="Arial Narrow"/>
        <family val="2"/>
      </rPr>
      <t xml:space="preserve">CGDI 26/06/2020: </t>
    </r>
    <r>
      <rPr>
        <sz val="10"/>
        <color theme="1"/>
        <rFont val="Arial Narrow"/>
        <family val="2"/>
      </rPr>
      <t xml:space="preserve">OTSI solicit eliminar debido al bloqueo de recursos al proyecto de inversión por $1500 millones, se hace necesario retirar este proceso del PAA 2020, porque se requiere asignar los recursos al proceso para la renovación  del licenciamiento de la Solución Integral de Seguridad para Servidores, Redes y Usuario Final – Trendmicro, el cual es prioritario.
</t>
    </r>
  </si>
  <si>
    <r>
      <rPr>
        <b/>
        <sz val="10"/>
        <color rgb="FF0000CC"/>
        <rFont val="Arial Narrow"/>
        <family val="2"/>
      </rPr>
      <t>CGDI 26/02/2020:</t>
    </r>
    <r>
      <rPr>
        <sz val="10"/>
        <color theme="1"/>
        <rFont val="Arial Narrow"/>
        <family val="2"/>
      </rPr>
      <t xml:space="preserve"> OTSI solicita incluir el proceso así: 
Descripción del proceso: 43211500; tabletas de diseño
Código UNSPSC: 43211500
Fecha estimada de inicio de proceso de selección: marzo
Fecha estimada de presentación de ofertas (mes): abril
Duración estimada del contrato (meses): 8 meses
Modalidad de selección: grandes superficies
Fuente de los recursos: nación
Valor total estimado: 10´000.000
Valor estimado en la vigencia actual: 10´000.000
¿Se requieren vigencias futuras?: No
Estado de solicitud de vigencias futuras: N/A
Unidad de contratación: Oficina de Tecnologías y Sistemas de Información
Nombre del responsable: Elvia Consuelo Castañeda Camargo
</t>
    </r>
    <r>
      <rPr>
        <b/>
        <sz val="10"/>
        <color rgb="FF0000CC"/>
        <rFont val="Arial Narrow"/>
        <family val="2"/>
      </rPr>
      <t>CGDI 27/03/2020:</t>
    </r>
    <r>
      <rPr>
        <sz val="10"/>
        <color theme="1"/>
        <rFont val="Arial Narrow"/>
        <family val="2"/>
      </rPr>
      <t xml:space="preserve"> OTSI solicita ajustes así: Fecha estimada de inicio de proceso: Julio de 2020 Fecha estimada de presentación de ofertas: Julio de 2020 Duración: 5 meses
</t>
    </r>
    <r>
      <rPr>
        <b/>
        <sz val="10"/>
        <color rgb="FF0000CC"/>
        <rFont val="Arial Narrow"/>
        <family val="2"/>
      </rPr>
      <t xml:space="preserve">CGDI 26/06/2020: </t>
    </r>
    <r>
      <rPr>
        <sz val="10"/>
        <color theme="1"/>
        <rFont val="Arial Narrow"/>
        <family val="2"/>
      </rPr>
      <t xml:space="preserve">OTSI solicit eliminar debido al bloqueo de recursos al proyecto de inversión por $1500 millones, se hace necesario retirar este proceso del PAA 2020, porque se requiere asignar los recursos al proceso para la renovación  del licenciamiento de la Solución Integral de Seguridad para Servidores, Redes y Usuario Final – Trendmicro, el cual es prioritario.
</t>
    </r>
  </si>
  <si>
    <r>
      <rPr>
        <b/>
        <sz val="10"/>
        <color rgb="FF0000CC"/>
        <rFont val="Arial Narrow"/>
        <family val="2"/>
      </rPr>
      <t>CGDI 26/06/2020:</t>
    </r>
    <r>
      <rPr>
        <sz val="10"/>
        <color theme="1"/>
        <rFont val="Arial Narrow"/>
        <family val="2"/>
      </rPr>
      <t xml:space="preserve"> OTSI solicita eliminar debido al bloqueo de recursos al proyecto de inversión, se hace necesario retirar del PAA este proceso para la vigencia 2020, pues quedó sin presupuesto para llevarlo a cabo.</t>
    </r>
  </si>
  <si>
    <r>
      <rPr>
        <b/>
        <sz val="10"/>
        <color rgb="FF0000CC"/>
        <rFont val="Arial Narrow"/>
        <family val="2"/>
      </rPr>
      <t>CGDI 27/03/2020:</t>
    </r>
    <r>
      <rPr>
        <sz val="10"/>
        <color theme="1"/>
        <rFont val="Arial Narrow"/>
        <family val="2"/>
      </rPr>
      <t xml:space="preserve"> OTSI solicita ajustes así: Fecha estimada de inicio de proceso: Julio de 2020 Fecha estimada de presentación de ofertas: Julio de 2020
</t>
    </r>
    <r>
      <rPr>
        <b/>
        <sz val="10"/>
        <color rgb="FF0000CC"/>
        <rFont val="Arial Narrow"/>
        <family val="2"/>
      </rPr>
      <t>CGDI 26/06/2020</t>
    </r>
    <r>
      <rPr>
        <sz val="10"/>
        <color theme="1"/>
        <rFont val="Arial Narrow"/>
        <family val="2"/>
      </rPr>
      <t xml:space="preserve">: OTSI solicita elimianr Debido al bloqueo de recursos al proyecto de inversión, se hace necesario retirar del PAA este proceso para la vigencia 2020, pues quedó sin presupuesto para llevarlo a cabo.
</t>
    </r>
  </si>
  <si>
    <t>Póliza de seguros todo riesgo para los vehículos de la entidad</t>
  </si>
  <si>
    <t xml:space="preserve">A-02-02-02-008-004 </t>
  </si>
  <si>
    <t>Servicios de suscripción</t>
  </si>
  <si>
    <t>Adición al proceso de selección abreviada de menor cuantía, cuyo obejeto es "Programa de seguros que se requiere para mantener protegidos todos los bienes e intereses patrimoniales y de los que llegare a ser responsable de la entidad".</t>
  </si>
  <si>
    <r>
      <rPr>
        <b/>
        <sz val="10"/>
        <color rgb="FF0000CC"/>
        <rFont val="Arial Narrow"/>
        <family val="2"/>
      </rPr>
      <t>CGDI 17/07/2020:</t>
    </r>
    <r>
      <rPr>
        <sz val="10"/>
        <color theme="1"/>
        <rFont val="Arial Narrow"/>
        <family val="2"/>
      </rPr>
      <t xml:space="preserve"> DAF solicita : Adicionar el valor del programa de seguros en la suma de $41.569.052. Si bien se solicitó adicionar dicha línea del PAA, se crea una nueva en atención a que el proceso ya se encuentra publicado en la plataforma SECOP II. Consultado con CCE, su recomendación es crear una nueva línea para asociarla al proceso correspondiente.</t>
    </r>
  </si>
  <si>
    <t>Ampliación garantía</t>
  </si>
  <si>
    <t>32220
27219</t>
  </si>
  <si>
    <t>C-3901-1000- 5-0-3901007- 02
I-3-2-2-3</t>
  </si>
  <si>
    <t>Renovación de garantía</t>
  </si>
  <si>
    <t>43231500, 80101500, 81111500, 81112200</t>
  </si>
  <si>
    <t xml:space="preserve">Renovación del licenciamiento y soporte de la suite CA incluyendo servicio de soporte especializado por parte del proveedor, para el Ministerio de Ciencia, Tecnología e Innovación – MINCIENCIAS por dos años.
</t>
  </si>
  <si>
    <r>
      <rPr>
        <b/>
        <sz val="10"/>
        <color rgb="FF0000CC"/>
        <rFont val="Arial Narrow"/>
        <family val="2"/>
      </rPr>
      <t>CGDI 26/06/2020:</t>
    </r>
    <r>
      <rPr>
        <sz val="10"/>
        <color theme="1"/>
        <rFont val="Arial Narrow"/>
        <family val="2"/>
      </rPr>
      <t xml:space="preserve"> OTSI solicita eliminar debido a que no fue posible que cotizaran la renovación de este elemento por separado, se integra con la renovación completa de la Suite de CA.</t>
    </r>
  </si>
  <si>
    <r>
      <rPr>
        <b/>
        <sz val="10"/>
        <color rgb="FF0000CC"/>
        <rFont val="Arial Narrow"/>
        <family val="2"/>
      </rPr>
      <t>CGDI 29/05/2020:</t>
    </r>
    <r>
      <rPr>
        <sz val="10"/>
        <color theme="1"/>
        <rFont val="Arial Narrow"/>
        <family val="2"/>
      </rPr>
      <t xml:space="preserve"> OTSI solicita ajustes así: Fecha estimada de inicio de proceso: Agosto de 2020</t>
    </r>
  </si>
  <si>
    <r>
      <rPr>
        <b/>
        <sz val="10"/>
        <color rgb="FF0000CC"/>
        <rFont val="Arial Narrow"/>
        <family val="2"/>
      </rPr>
      <t>CGDI 28/07/2020:</t>
    </r>
    <r>
      <rPr>
        <sz val="10"/>
        <color theme="1"/>
        <rFont val="Arial Narrow"/>
        <family val="2"/>
      </rPr>
      <t xml:space="preserve"> OTSI solicitaajustes así: Fecha estimada de inicio de proceso: Agosto de 2020
Fecha estimada de presentación de ofertas: Septiembre de 2020
Duración: 3 meses</t>
    </r>
  </si>
  <si>
    <t>Noviembre</t>
  </si>
  <si>
    <r>
      <rPr>
        <b/>
        <sz val="10"/>
        <color rgb="FF0000CC"/>
        <rFont val="Arial Narrow"/>
        <family val="2"/>
      </rPr>
      <t>CGDI 29/05/2020:</t>
    </r>
    <r>
      <rPr>
        <sz val="10"/>
        <color theme="1"/>
        <rFont val="Arial Narrow"/>
        <family val="2"/>
      </rPr>
      <t xml:space="preserve"> OTSI solicita ajustes así: Fecha estimada de inicio de proceso: Junio de 2020
Fecha estimada de presentación de ofertas: Julio de 2020
Duración: 4 meses
</t>
    </r>
    <r>
      <rPr>
        <b/>
        <sz val="10"/>
        <color rgb="FF0000CC"/>
        <rFont val="Arial Narrow"/>
        <family val="2"/>
      </rPr>
      <t>CGDI 16/06/2020</t>
    </r>
    <r>
      <rPr>
        <sz val="10"/>
        <color theme="1"/>
        <rFont val="Arial Narrow"/>
        <family val="2"/>
      </rPr>
      <t xml:space="preserve">: OTSI solicita ajustes así: Descripción: Renovar el soporte, mantenimiento, garantía y licenciamiento para la solución convergente HP del Ministerio de Ciencia Tecnología e Innovación - MINCIENCIAS.
Valor total estimado y valor estimado en la vigencia actual: $464.000.000
Fecha estimada de inicio: Julio
Fecha estimada de presentación de ofertas: Agosto
</t>
    </r>
    <r>
      <rPr>
        <b/>
        <sz val="10"/>
        <color rgb="FF0000CC"/>
        <rFont val="Arial Narrow"/>
        <family val="2"/>
      </rPr>
      <t>CGDI 28/07/2020:</t>
    </r>
    <r>
      <rPr>
        <sz val="10"/>
        <color theme="1"/>
        <rFont val="Arial Narrow"/>
        <family val="2"/>
      </rPr>
      <t xml:space="preserve"> OTSI solicita ajustes así: Fecha estimada de inicio de proceso: Agosto de 2020
Fecha estimada de presentación de ofertas: Septiembre de 2020
Duración: 3 mes
</t>
    </r>
  </si>
  <si>
    <r>
      <rPr>
        <b/>
        <sz val="10"/>
        <color rgb="FF0000CC"/>
        <rFont val="Arial Narrow"/>
        <family val="2"/>
      </rPr>
      <t>CGDI 26/02/2020:</t>
    </r>
    <r>
      <rPr>
        <sz val="10"/>
        <color theme="1"/>
        <rFont val="Arial Narrow"/>
        <family val="2"/>
      </rPr>
      <t xml:space="preserve"> La Oficina de Talento Humano solicita ajustes así: Fecha estimada de inicio de proceso como se va a ejecutar: Marzo Fecha estimada de presentación de ofertas: Marzo 
</t>
    </r>
    <r>
      <rPr>
        <b/>
        <sz val="10"/>
        <color rgb="FF0000CC"/>
        <rFont val="Arial Narrow"/>
        <family val="2"/>
      </rPr>
      <t>CGDI 27/03/2020:</t>
    </r>
    <r>
      <rPr>
        <sz val="10"/>
        <color theme="1"/>
        <rFont val="Arial Narrow"/>
        <family val="2"/>
      </rPr>
      <t xml:space="preserve"> La Oficina de Talento Humano solicita ajustes así: Fecha estimada de inicio de proceso como se va a ejecutar: Mayo Fecha estimada de presentación de ofertas: Mayo Duración estimada de contrato: 7 meses
</t>
    </r>
    <r>
      <rPr>
        <b/>
        <sz val="10"/>
        <color rgb="FF0000CC"/>
        <rFont val="Arial Narrow"/>
        <family val="2"/>
      </rPr>
      <t xml:space="preserve">CGDI 29/05/2020: </t>
    </r>
    <r>
      <rPr>
        <sz val="10"/>
        <color theme="1"/>
        <rFont val="Arial Narrow"/>
        <family val="2"/>
      </rPr>
      <t xml:space="preserve">La Oficina de Talento Humano solicita ajustes así: Fecha estimada de inicio de proceso como se va a ejecutar: Junio Fecha estimada de presentación de ofertas: Junio
</t>
    </r>
    <r>
      <rPr>
        <b/>
        <sz val="10"/>
        <color rgb="FF0000CC"/>
        <rFont val="Arial Narrow"/>
        <family val="2"/>
      </rPr>
      <t>CGDI 26/06/2020:</t>
    </r>
    <r>
      <rPr>
        <sz val="10"/>
        <color theme="1"/>
        <rFont val="Arial Narrow"/>
        <family val="2"/>
      </rPr>
      <t xml:space="preserve"> La Oficina de Talento Humano solicita ajustes así: Fecha estimada de inicio de proceso como se va a ejecutar: Julio*
Fecha estimada de presentación de ofertas: Julio*
Duración estimada del contrato: 5 meses
</t>
    </r>
    <r>
      <rPr>
        <b/>
        <sz val="10"/>
        <color rgb="FF0000CC"/>
        <rFont val="Arial Narrow"/>
        <family val="2"/>
      </rPr>
      <t>CGDI 28/07/2020</t>
    </r>
    <r>
      <rPr>
        <sz val="10"/>
        <color theme="1"/>
        <rFont val="Arial Narrow"/>
        <family val="2"/>
      </rPr>
      <t>: La Oficina de Talento Humano solicita ajustes así: Fecha estimada de inicio de proceso como se va a ejecutar: Julio*
Fecha estimada de presentación de ofertas: Julio*
Duración estimada del contrato: 5 meses</t>
    </r>
  </si>
  <si>
    <r>
      <rPr>
        <b/>
        <sz val="10"/>
        <color rgb="FF0000CC"/>
        <rFont val="Arial Narrow"/>
        <family val="2"/>
      </rPr>
      <t>CGDI 26/02/2020:</t>
    </r>
    <r>
      <rPr>
        <sz val="10"/>
        <color theme="1"/>
        <rFont val="Arial Narrow"/>
        <family val="2"/>
      </rPr>
      <t xml:space="preserve"> La Oficina de Talento Humano solicita ajustes así: Fecha estimada de inicio de proceso como se va a ejecutar: Marzo Fecha estimada de presentación de ofertas: Marzo 
</t>
    </r>
    <r>
      <rPr>
        <b/>
        <sz val="10"/>
        <color rgb="FF0000CC"/>
        <rFont val="Arial Narrow"/>
        <family val="2"/>
      </rPr>
      <t>CGDI 27/03/2020:</t>
    </r>
    <r>
      <rPr>
        <sz val="10"/>
        <color theme="1"/>
        <rFont val="Arial Narrow"/>
        <family val="2"/>
      </rPr>
      <t xml:space="preserve"> La Oficina de Talento Humano solicita ajustes así: Fecha estimada de inicio de proceso como se va a ejecutar: Abril Fecha estimada de presentación de ofertas: Abril  Duración estimada de contrato: 8 meses
</t>
    </r>
    <r>
      <rPr>
        <b/>
        <sz val="10"/>
        <color rgb="FF0000CC"/>
        <rFont val="Arial Narrow"/>
        <family val="2"/>
      </rPr>
      <t>CGDI 24/04/2020:</t>
    </r>
    <r>
      <rPr>
        <sz val="10"/>
        <color theme="1"/>
        <rFont val="Arial Narrow"/>
        <family val="2"/>
      </rPr>
      <t xml:space="preserve"> La Oficina de Talento Humano solicita ajustes así: Fecha estimada de inicio de proceso como se va a ejecutar: Agosto
Fecha estimada de presentación de ofertas: Agosto
Duración estimada del contrato: 4 Meses
</t>
    </r>
  </si>
  <si>
    <r>
      <rPr>
        <b/>
        <sz val="10"/>
        <color rgb="FF0000CC"/>
        <rFont val="Arial Narrow"/>
        <family val="2"/>
      </rPr>
      <t>CGDI 26/06/2020:</t>
    </r>
    <r>
      <rPr>
        <sz val="10"/>
        <color theme="1"/>
        <rFont val="Arial Narrow"/>
        <family val="2"/>
      </rPr>
      <t xml:space="preserve"> La DAF solicita incluir:
Código UNSPSC: 84131503
Fecha estimada de inicio de proceso de selección: Julio
Fecha estimada de presentación de ofertas: Agosto
Duración estimada del contrato: 1 mes
Modalidad de selección: Selección abreviada - acuerdo marco
Fuente de los recursos: Presupuesto de entidad nacional
Valor total estimado:  $  28.207.760 
Valor estimado en la vigencia actual: $  28.207.760 
¿Se requieren vigencias futuras?: NO
Estado de solicitud de vigencias futuras: N/A
Unidad de contratación: Secretaría General
Nombre del responsable: Catherine Ballesteros Gómez
</t>
    </r>
    <r>
      <rPr>
        <b/>
        <sz val="10"/>
        <color rgb="FF0000CC"/>
        <rFont val="Arial Narrow"/>
        <family val="2"/>
      </rPr>
      <t>CGDI 28/07/2020:</t>
    </r>
    <r>
      <rPr>
        <sz val="10"/>
        <color theme="1"/>
        <rFont val="Arial Narrow"/>
        <family val="2"/>
      </rPr>
      <t xml:space="preserve"> La DAF solicita ajustes así:Fecha estimado de inicio de proceso: Agosto
Fecha estimada presentación de ofertas: Agosto</t>
    </r>
  </si>
  <si>
    <r>
      <rPr>
        <b/>
        <sz val="10"/>
        <color rgb="FF0000CC"/>
        <rFont val="Arial Narrow"/>
        <family val="2"/>
      </rPr>
      <t>CGDI 29/05/2020:</t>
    </r>
    <r>
      <rPr>
        <sz val="10"/>
        <color theme="1"/>
        <rFont val="Arial Narrow"/>
        <family val="2"/>
      </rPr>
      <t xml:space="preserve"> DAF solicita ajustes así: Fecha estimado de inicio de proceso: Agosto
Fecha estimada presentación de ofertas: Agosto
</t>
    </r>
    <r>
      <rPr>
        <b/>
        <sz val="10"/>
        <color rgb="FF0000CC"/>
        <rFont val="Arial Narrow"/>
        <family val="2"/>
      </rPr>
      <t>CGDI 28/07/2020:</t>
    </r>
    <r>
      <rPr>
        <sz val="10"/>
        <color theme="1"/>
        <rFont val="Arial Narrow"/>
        <family val="2"/>
      </rPr>
      <t xml:space="preserve"> DAF solicita retirar el proceso dada la situación actual de emergencia sanitaria por el COVID-19, la cual ha restringido los desplazamientos a nivel nacional, se considera pertinente retirar el presente proceso. Los transportes terrestres que llegase a requerir la Señora Ministra, se encuentran cubiertos a través del convenio interadministrativo con la Unidad Nacional de Protección  
</t>
    </r>
  </si>
  <si>
    <r>
      <rPr>
        <b/>
        <sz val="10"/>
        <color rgb="FF0000CC"/>
        <rFont val="Arial Narrow"/>
        <family val="2"/>
      </rPr>
      <t>CGDI 28/07/2020:</t>
    </r>
    <r>
      <rPr>
        <sz val="10"/>
        <color theme="1"/>
        <rFont val="Arial Narrow"/>
        <family val="2"/>
      </rPr>
      <t xml:space="preserve"> DAF solicitaajustes así:Fecha estimado de inicio de proceso: Septiembre
Fecha estimada presentación de ofertas: Octubre</t>
    </r>
  </si>
  <si>
    <r>
      <rPr>
        <b/>
        <sz val="10"/>
        <color rgb="FF0000CC"/>
        <rFont val="Arial Narrow"/>
        <family val="2"/>
      </rPr>
      <t>CGDI 29/05/2020:</t>
    </r>
    <r>
      <rPr>
        <sz val="10"/>
        <color theme="1"/>
        <rFont val="Arial Narrow"/>
        <family val="2"/>
      </rPr>
      <t xml:space="preserve"> DAF solicita ajustes así: Fecha estimado de inicio de proceso: Agosto
Fecha estimada presentación de ofertas: Agosto
Duración estimada del contrato (4)
CGDI 29/05/2020: DAF solicita ajustes retirar el proceso dada la situación actual de emergencia sanitaria por el COVID-19, y a las recomendaciones dadas por la Dirección de Talento Humano, frente a restringir el uso de la máquina de snack mientras persista el riesgo de contagio, se considera pertinente retirar el presente proceso en vista a que no se hará uso de la máquina por el resto del año. </t>
    </r>
  </si>
  <si>
    <t>Dotación de ley para los servidores públicos de Minciencias que tienen derecho a ello.</t>
  </si>
  <si>
    <t xml:space="preserve">53101502; 53101504; 53101602; 53101604; 53111601; 53111602 </t>
  </si>
  <si>
    <r>
      <rPr>
        <b/>
        <sz val="10"/>
        <color rgb="FF0000CC"/>
        <rFont val="Arial Narrow"/>
        <family val="2"/>
      </rPr>
      <t>CGDI 28/07/2020:</t>
    </r>
    <r>
      <rPr>
        <sz val="10"/>
        <color theme="1"/>
        <rFont val="Arial Narrow"/>
        <family val="2"/>
      </rPr>
      <t xml:space="preserve"> DAF solciita incluir asi: Código UNSPSC: 53101502 
Fecha estimada de inicio de proceso de selección: Agosto
Fecha estimada de presentación de ofertas: Agosto
Duración estimada del contrato: 3 meses
Modalidad de selección: Selección abreviada – Acuerdo Marco
Fuente de los recursos: PGN - inversión
Valor total estimado: $ 5.000.000
Valor estimado en la vigencia actual: $ 5.000.000
¿Se requieren vigencias futuras?: N/A
Estado de solicitud de vigencias futuras: N/A
Unidad de contratación: Secretaría General
Nombre del responsable: Catherine Ballesteros Gómez</t>
    </r>
  </si>
  <si>
    <t>Al 15 de julioo se han suscrito 77 contratos por valor de $2,827,323,526.00</t>
  </si>
  <si>
    <t>Al 30 de junio se han suscrito 184 contratos por valor de $5.035.280.418</t>
  </si>
  <si>
    <t>Al 30 de junio se han suscrito 282 contratos por valor de $2.650.234.042</t>
  </si>
  <si>
    <t>Carlos Enrique Camelo Castillo</t>
  </si>
  <si>
    <t>cecamelo@minciencias.gov.co</t>
  </si>
  <si>
    <t>Omar Hanngi Valoyes</t>
  </si>
  <si>
    <t>oehanggi@minciencias.gov.co</t>
  </si>
  <si>
    <r>
      <rPr>
        <b/>
        <sz val="10"/>
        <color rgb="FF0000CC"/>
        <rFont val="Arial Narrow"/>
        <family val="2"/>
      </rPr>
      <t>CGDI 21/08/2020:</t>
    </r>
    <r>
      <rPr>
        <sz val="10"/>
        <color theme="1"/>
        <rFont val="Arial Narrow"/>
        <family val="2"/>
      </rPr>
      <t xml:space="preserve"> OAPI solicita eliminar debido a que El Ministerio de Ciencia, Tecnología e Innovación se encuentra actualmente en una etapa de transición de procesos, procedimientos de Colciencias hacia el nuevo Ministerio. Transición de toda la gestión institucional. En el ejercicio de transición, al Ministerio están llegando equipos de trabajo nuevos que entrarán a apoyar las diversas tareas y funciones de la entidad, por lo que se hará necesario desplegar una estrategia de sensibilización y capacitación a directivos y equipos técnicos que hacen parte de la operación estadística que se espera evaluar.</t>
    </r>
  </si>
  <si>
    <t>Adquirir y renovar las licencias de las diferentes herramientas de apoyo informático, de las soluciones de copia de respaldo Desktop and Laptop Option -DLO , Backup Exec de Veritas, y licenciamiento RedHat con soporte especializado de 30 horas en estas soluciones.</t>
  </si>
  <si>
    <r>
      <rPr>
        <b/>
        <sz val="10"/>
        <color rgb="FF0000CC"/>
        <rFont val="Arial Narrow"/>
        <family val="2"/>
      </rPr>
      <t>CGDI 24/04/2020:</t>
    </r>
    <r>
      <rPr>
        <sz val="10"/>
        <color theme="1"/>
        <rFont val="Arial Narrow"/>
        <family val="2"/>
      </rPr>
      <t xml:space="preserve"> OTSI solicita ajustes así: Fecha estimada de inicio de proceso: Junio de 2020 Fecha estimada de presentación de ofertas: Julio de 2020 Duración: 5 meses
</t>
    </r>
    <r>
      <rPr>
        <b/>
        <sz val="10"/>
        <color rgb="FF0000CC"/>
        <rFont val="Arial Narrow"/>
        <family val="2"/>
      </rPr>
      <t>CGDI 29/05/2020:</t>
    </r>
    <r>
      <rPr>
        <sz val="10"/>
        <color theme="1"/>
        <rFont val="Arial Narrow"/>
        <family val="2"/>
      </rPr>
      <t xml:space="preserve"> OTSI solicita ajustes así: Fecha estimada de inicio de proceso: Agosto de 2020
Fecha estimada de presentación de ofertas: Septiembre de 2020
Duración: 3 meses
</t>
    </r>
    <r>
      <rPr>
        <b/>
        <sz val="10"/>
        <color rgb="FF0000CC"/>
        <rFont val="Arial Narrow"/>
        <family val="2"/>
      </rPr>
      <t>CGDI 21/08/2020:</t>
    </r>
    <r>
      <rPr>
        <sz val="10"/>
        <color theme="1"/>
        <rFont val="Arial Narrow"/>
        <family val="2"/>
      </rPr>
      <t xml:space="preserve"> OTSI solicita ajustes así: Adquirir y renovar las licencias de las diferentes herramientas de apoyo informático y de servidores, así como de las soluciones de copia de respaldo Desktop and Laptop Option -DLO , Backup Exec de Veritas y soporte especializado, para el Ministerio de Ciencia, Tecnología e Innovación. 
Valor total estimado y valor estimado en la vigencia actual :  $322.000.000</t>
    </r>
  </si>
  <si>
    <t>Seguros</t>
  </si>
  <si>
    <r>
      <rPr>
        <b/>
        <sz val="10"/>
        <color rgb="FF0000CC"/>
        <rFont val="Arial Narrow"/>
        <family val="2"/>
      </rPr>
      <t>CGDI 29/05/2020:</t>
    </r>
    <r>
      <rPr>
        <sz val="10"/>
        <color theme="1"/>
        <rFont val="Arial Narrow"/>
        <family val="2"/>
      </rPr>
      <t xml:space="preserve"> DAF solicita ajustes así: Fecha estimado de inicio de proceso: Agosto
Fecha estimada presentación de ofertas: Septiembre
</t>
    </r>
    <r>
      <rPr>
        <b/>
        <sz val="10"/>
        <color rgb="FF0000CC"/>
        <rFont val="Arial Narrow"/>
        <family val="2"/>
      </rPr>
      <t>CGDI 28/08/2020:</t>
    </r>
    <r>
      <rPr>
        <sz val="10"/>
        <color theme="1"/>
        <rFont val="Arial Narrow"/>
        <family val="2"/>
      </rPr>
      <t xml:space="preserve"> DAF solicita ajustes así: Modalidad de selección: Selección abreviada - Acuerdo Marco de Precios
Valor total estimado: $14.971.472</t>
    </r>
  </si>
  <si>
    <r>
      <rPr>
        <b/>
        <sz val="10"/>
        <color rgb="FF0000CC"/>
        <rFont val="Arial Narrow"/>
        <family val="2"/>
      </rPr>
      <t>CGDI 27/03/2020:</t>
    </r>
    <r>
      <rPr>
        <sz val="10"/>
        <color theme="1"/>
        <rFont val="Arial Narrow"/>
        <family val="2"/>
      </rPr>
      <t xml:space="preserve"> La Oficina de Talento Humano solicita ajustes así: Fecha estimada de inicio de proceso como se va a ejecutar: Abril Fecha estimada de presentación de ofertas: Mayo
</t>
    </r>
    <r>
      <rPr>
        <b/>
        <sz val="10"/>
        <color rgb="FF0000CC"/>
        <rFont val="Arial Narrow"/>
        <family val="2"/>
      </rPr>
      <t>CGDI 24/04/2020</t>
    </r>
    <r>
      <rPr>
        <sz val="10"/>
        <color theme="1"/>
        <rFont val="Arial Narrow"/>
        <family val="2"/>
      </rPr>
      <t xml:space="preserve">: La Oficina de Talento Humano solicita ajustes así: Fecha estimada de inicio de proceso como se va a ejecutar: Junio 
Fecha estimada de presentación de ofertas: Julio
Duración estimada del contrato: Seis (6) Meses
</t>
    </r>
    <r>
      <rPr>
        <b/>
        <sz val="10"/>
        <color rgb="FF0000CC"/>
        <rFont val="Arial Narrow"/>
        <family val="2"/>
      </rPr>
      <t>CGDI 26/06/2020:</t>
    </r>
    <r>
      <rPr>
        <sz val="10"/>
        <color theme="1"/>
        <rFont val="Arial Narrow"/>
        <family val="2"/>
      </rPr>
      <t xml:space="preserve"> La Oficina de Talento Humano solicita ajustes así: Fecha estimada de inicio de proceso como se va a ejecutar: Julio  
Fecha estimada de presentación de ofertas: Agosto
Duración estimada del contrato: 5 Meses
</t>
    </r>
    <r>
      <rPr>
        <b/>
        <sz val="10"/>
        <color rgb="FF0000CC"/>
        <rFont val="Arial Narrow"/>
        <family val="2"/>
      </rPr>
      <t>CGDI 28/07/2020:</t>
    </r>
    <r>
      <rPr>
        <sz val="10"/>
        <color theme="1"/>
        <rFont val="Arial Narrow"/>
        <family val="2"/>
      </rPr>
      <t xml:space="preserve"> La Oficina de Talento Humano solicita ajustes así: Fecha estimada de inicio de proceso como se va a ejecutar: Agosto   
Fecha estimada de presentación de ofertas: septiembre
Duración estimada del contrato: 3 Meses
</t>
    </r>
    <r>
      <rPr>
        <b/>
        <sz val="10"/>
        <color rgb="FF0000CC"/>
        <rFont val="Arial Narrow"/>
        <family val="2"/>
      </rPr>
      <t>CGDI 28/08/2020:</t>
    </r>
    <r>
      <rPr>
        <sz val="10"/>
        <color theme="1"/>
        <rFont val="Arial Narrow"/>
        <family val="2"/>
      </rPr>
      <t xml:space="preserve"> La Oficina de Talento Humano solicita ajustes así: Fecha estimada de inicio de proceso como se va a ejecutar: septiembre
Fecha estimada de presentación de ofertas: octubre
Duración estimada del contrato: 2 Meses
 Modalidad de Contratación :Mínima Cuantía
 Valor: $ 40.000.000</t>
    </r>
  </si>
  <si>
    <t>80101509
 80101505</t>
  </si>
  <si>
    <t>Prestar servicios de preproducción, producción, postproducción y transmisión en directo de la Rendición de Cuentas del Ministerio de Ciencia, Tecnología e Innovación</t>
  </si>
  <si>
    <t>43222634
46171625</t>
  </si>
  <si>
    <t>Contratar los servicios de monitoreo de medios masivos de nivel nacional, regional y local de los diferentes medios de comunicación, con respecto a información de Ciencia, Tecnología e Innovación en tiempo real.</t>
  </si>
  <si>
    <r>
      <rPr>
        <b/>
        <sz val="10"/>
        <color rgb="FF0000CC"/>
        <rFont val="Arial Narrow"/>
        <family val="2"/>
      </rPr>
      <t>CGDI 28/08/2020:</t>
    </r>
    <r>
      <rPr>
        <sz val="10"/>
        <color theme="1"/>
        <rFont val="Arial Narrow"/>
        <family val="2"/>
      </rPr>
      <t xml:space="preserve"> La OAC solicita incluir así: 
Descripción: Contratar los servicios de monitoreo de medios masivos de nivel nacional, regional y local de los diferentes medios de comunicación, con respecto a información de Ciencia, Tecnología e Innovación en tiempo real.
Fecha estimada de inicio de proceso de selección: Septiembre de 2020
Fecha estimada de presentación de ofertas: Septiembre de 2020
Duración estimada del contrato: 3 meses 
Modalidad de selección: Mínima Cuantía 
Fuente de los recursos: Presupuesto General de la Nación  
Valor total estimado: Dieciséis millones ochocientos mil pesos M/CTE ($16.800.000) 
Valor Estimado en la vigencia Actual: Dieciséis millones ochocientos mil pesos M/CTE ($16.800.000) 
Se requiere Vigencias Futuras: N/A
Estado de Solicitud de Vigencias Futuras: N/A	
Unidad de contratación: Secretaría General
Nombre del responsable: Ingrid Rueda
</t>
    </r>
  </si>
  <si>
    <t>Mantenimientos</t>
  </si>
  <si>
    <t>A-02-02-02-009-006</t>
  </si>
  <si>
    <t>Actividades de bienestar</t>
  </si>
  <si>
    <t>Servicio de internet</t>
  </si>
  <si>
    <t>519
VF35420</t>
  </si>
  <si>
    <t xml:space="preserve">A-02-02-02-007-001 </t>
  </si>
  <si>
    <t>Pólizas</t>
  </si>
  <si>
    <t>Renovar el soporte técnico, actualización y mantenimiento de las licencias de uso del software Suite Visión Empresarial - GINA</t>
  </si>
  <si>
    <r>
      <rPr>
        <b/>
        <sz val="10"/>
        <color rgb="FF0000CC"/>
        <rFont val="Arial Narrow"/>
        <family val="2"/>
      </rPr>
      <t>CGDI 28/08/2020:</t>
    </r>
    <r>
      <rPr>
        <sz val="10"/>
        <color theme="1"/>
        <rFont val="Arial Narrow"/>
        <family val="2"/>
      </rPr>
      <t xml:space="preserve"> OTSI solicita ajustes asi: Fecha estimada de inicio de proceso: Octubre de 2020
Fecha estimada de presentación de ofertas: Octubre de 2020
Duración: 2 meses
</t>
    </r>
    <r>
      <rPr>
        <b/>
        <sz val="10"/>
        <color rgb="FF0000CC"/>
        <rFont val="Arial Narrow"/>
        <family val="2"/>
      </rPr>
      <t>CGDI 28/08/2020:</t>
    </r>
    <r>
      <rPr>
        <sz val="10"/>
        <color theme="1"/>
        <rFont val="Arial Narrow"/>
        <family val="2"/>
      </rPr>
      <t xml:space="preserve"> OTSI solicita ajustes así: Descripción del proceso: Renovar el soporte técnico, actualización y mantenimiento de las licencias de uso del software Suite Visión Empresarial - GINA
Valor total estimado y valor estimado en la vigencia actual $56.000.000
Fecha estimada de inicio de proceso: Septiembre de 2020. 
Fecha estimada de presentación de ofertas: Septiembre de 2020.
Este ajuste fue recibido por la OTSI el 28 de agosto a las 7 pm y el día de hoy se valida que se encuentra acorde con lo aprobado en la sesión de igual fecha, en donde los miembros aprobaron realizar los cambios necesarios para garantizar la continuidad del soporte de GINA </t>
    </r>
  </si>
  <si>
    <r>
      <rPr>
        <b/>
        <sz val="10"/>
        <color rgb="FF0000CC"/>
        <rFont val="Arial Narrow"/>
        <family val="2"/>
      </rPr>
      <t>CGDI 28/08/2020:</t>
    </r>
    <r>
      <rPr>
        <sz val="10"/>
        <color theme="1"/>
        <rFont val="Arial Narrow"/>
        <family val="2"/>
      </rPr>
      <t xml:space="preserve"> La OAC solicita incluir así: 
Decripción: Prestar servicios de preproducción, producción, postproducción y transmisión en directo de la Rendición de Cuentas del Ministerio de Ciencia, Tecnología e Innovación
Fecha estimada de inicio de proceso de selección: Septiembre 2020
Fecha estimada de presentación de ofertas: Septiembre de 2020
Duración estimada del contrato: 2 meses 
Modalidad de selección: Contratación Directa Convenio Interadministrativo 
Fuente de los recursos: Presupuesto general de la Nación
Valor total estimado: Cincuenta y cinco millones setecientos veintitrés pesos M/CTE ($55.053.723)
Valor Estimado en la vigencia Actual:  : Cincuenta y cinco millones setecientos veintitrés pesos M/CTE ($55.053.723)
Se requiere Vigencias Futuras: N/A
Estado de Solicitud de Vigencias Futuras: N/A	
Unidad de contratación: Secretaría General
Nombre del responsable: Ingrid Alexandra Rueda Sabogal
</t>
    </r>
    <r>
      <rPr>
        <b/>
        <sz val="10"/>
        <color rgb="FF0000CC"/>
        <rFont val="Arial Narrow"/>
        <family val="2"/>
      </rPr>
      <t>CGDI 18/09/2020:</t>
    </r>
    <r>
      <rPr>
        <sz val="10"/>
        <color theme="1"/>
        <rFont val="Arial Narrow"/>
        <family val="2"/>
      </rPr>
      <t xml:space="preserve"> La OAC solicita ajustar así: 
Valor total estimado:$65.030.372
</t>
    </r>
  </si>
  <si>
    <t>Nuria Asencio</t>
  </si>
  <si>
    <t>njasencio@minciencias.gov.co</t>
  </si>
  <si>
    <r>
      <rPr>
        <b/>
        <sz val="10"/>
        <color rgb="FF0000CC"/>
        <rFont val="Arial Narrow"/>
        <family val="2"/>
      </rPr>
      <t>CGDI 24/04/2020:</t>
    </r>
    <r>
      <rPr>
        <sz val="10"/>
        <color theme="1"/>
        <rFont val="Arial Narrow"/>
        <family val="2"/>
      </rPr>
      <t xml:space="preserve"> OTSI solicita ajustes así:Fecha estimada de inicio de proceso: Agosto de 2020 Fecha estimada de presentación de ofertas: Septiembre de 2020 Duración: 3 meses
</t>
    </r>
    <r>
      <rPr>
        <b/>
        <sz val="10"/>
        <color rgb="FF0000CC"/>
        <rFont val="Arial Narrow"/>
        <family val="2"/>
      </rPr>
      <t>CGDI 28/08/2020:</t>
    </r>
    <r>
      <rPr>
        <sz val="10"/>
        <color theme="1"/>
        <rFont val="Arial Narrow"/>
        <family val="2"/>
      </rPr>
      <t xml:space="preserve"> OTSI solicita ajustes así Fecha estimada de inicio de proceso: Septiembre de 2020
Fecha estimada de presentación de ofertas: Octubre de 2020
Duración: 2 meses
</t>
    </r>
    <r>
      <rPr>
        <b/>
        <sz val="10"/>
        <color rgb="FF0000CC"/>
        <rFont val="Arial Narrow"/>
        <family val="2"/>
      </rPr>
      <t xml:space="preserve">CGDI 30/09/2020: </t>
    </r>
    <r>
      <rPr>
        <sz val="10"/>
        <color theme="1"/>
        <rFont val="Arial Narrow"/>
        <family val="2"/>
      </rPr>
      <t>OTSI solicita ajustes así Se solicita al comité autorizar el retiro de este proceso del Plan Anual de Adquisiciones de la Oficina de Tecnologías y Sistemas de Información, debido a que por el bloqueo de $1500 millones de los recursos asignados al proyecto de inversión, se hace necesario dar prioridad a otros procesos más críticos para la Entidad.</t>
    </r>
  </si>
  <si>
    <r>
      <rPr>
        <b/>
        <sz val="10"/>
        <color rgb="FF0000CC"/>
        <rFont val="Arial Narrow"/>
        <family val="2"/>
      </rPr>
      <t>CGDI 27/03/2020:</t>
    </r>
    <r>
      <rPr>
        <sz val="10"/>
        <color theme="1"/>
        <rFont val="Arial Narrow"/>
        <family val="2"/>
      </rPr>
      <t xml:space="preserve"> OTSI solicita ajustes así: Fecha estimada de inicio de proceso: Mayo de 2020 Fecha estimada de presentación de ofertas: Junio de 2020 Duración: 7 meses Valor total estimado y valor estimado en la vigencia actual: $50.000.000
</t>
    </r>
    <r>
      <rPr>
        <b/>
        <sz val="10"/>
        <color rgb="FF0000CC"/>
        <rFont val="Arial Narrow"/>
        <family val="2"/>
      </rPr>
      <t>CGDI 29/05/2020:</t>
    </r>
    <r>
      <rPr>
        <sz val="10"/>
        <color theme="1"/>
        <rFont val="Arial Narrow"/>
        <family val="2"/>
      </rPr>
      <t xml:space="preserve"> OTSI solicita ajustes así: Fecha estimada de inicio de proceso: Julio de 2020
Fecha estimada de presentación de ofertas: Agosto de 2020
Duración: 4 meses
</t>
    </r>
    <r>
      <rPr>
        <b/>
        <sz val="10"/>
        <color rgb="FF0000CC"/>
        <rFont val="Arial Narrow"/>
        <family val="2"/>
      </rPr>
      <t>CGDI 22/07/2020:</t>
    </r>
    <r>
      <rPr>
        <sz val="10"/>
        <color theme="1"/>
        <rFont val="Arial Narrow"/>
        <family val="2"/>
      </rPr>
      <t xml:space="preserve"> OTSI solicita ajustes así: Fecha estimada de inicio del proceso:  Agosto 2020
Fecha estimada de presentación de ofertas: Septiembre 2020 
Duración estimada del contrato: 3 meses
Valor total estimado y valor estimado en la vigencia actual: $56.000.000
</t>
    </r>
    <r>
      <rPr>
        <b/>
        <sz val="10"/>
        <color rgb="FF0000CC"/>
        <rFont val="Arial Narrow"/>
        <family val="2"/>
      </rPr>
      <t>CGDI 30/09/2020:</t>
    </r>
    <r>
      <rPr>
        <sz val="10"/>
        <color theme="1"/>
        <rFont val="Arial Narrow"/>
        <family val="2"/>
      </rPr>
      <t xml:space="preserve"> OTSI solicita ajustes así: Fecha estimada de inicio de proceso: Octubre de 2020 </t>
    </r>
  </si>
  <si>
    <t>Adquirir la suscripción de la solución de seguridad WAF CLOUD en modalidad SaaS, para el Ministerio de Ciencia Tecnología e Innovación - MINCIENCIAS.</t>
  </si>
  <si>
    <r>
      <rPr>
        <b/>
        <sz val="10"/>
        <color rgb="FF0000CC"/>
        <rFont val="Arial Narrow"/>
        <family val="2"/>
      </rPr>
      <t>CGDI 28/07/2020:</t>
    </r>
    <r>
      <rPr>
        <sz val="10"/>
        <color theme="1"/>
        <rFont val="Arial Narrow"/>
        <family val="2"/>
      </rPr>
      <t xml:space="preserve"> OTSI solicita ajustes así: Fecha estimada de inicio de proceso: Septiembre de 2020
Fecha estimada de presentación de ofertas: Octubre de 2020
Duración: 2 meseseptiembre
</t>
    </r>
    <r>
      <rPr>
        <b/>
        <sz val="10"/>
        <color rgb="FF0000CC"/>
        <rFont val="Arial Narrow"/>
        <family val="2"/>
      </rPr>
      <t>CGDI 21/08/2020:</t>
    </r>
    <r>
      <rPr>
        <sz val="10"/>
        <color theme="1"/>
        <rFont val="Arial Narrow"/>
        <family val="2"/>
      </rPr>
      <t xml:space="preserve"> OTSI solicita ajustes así: Modalidad de selección:  Mínima cuantía
Valor total estimado: $55.000.000
Valor estimado en la vigencia actual: $55.000.000
</t>
    </r>
    <r>
      <rPr>
        <b/>
        <sz val="10"/>
        <color rgb="FF0000CC"/>
        <rFont val="Arial Narrow"/>
        <family val="2"/>
      </rPr>
      <t>CGDI 30/09/2020:</t>
    </r>
    <r>
      <rPr>
        <sz val="10"/>
        <color theme="1"/>
        <rFont val="Arial Narrow"/>
        <family val="2"/>
      </rPr>
      <t xml:space="preserve"> OTSI solicita solicita al comité autorizar el retiro de este proceso del Plan Anual de Adquisiciones de la Oficina de Tecnologías y Sistemas de Información, debido a que el servicio vigente vence el 31 de diciembre de 2020, por lo tanto, la contratación a realizar debe realizarse en la vigencia 2021, o tramitar vigencias futuras esta contratación.</t>
    </r>
  </si>
  <si>
    <r>
      <rPr>
        <b/>
        <sz val="10"/>
        <color rgb="FF0000CC"/>
        <rFont val="Arial Narrow"/>
        <family val="2"/>
      </rPr>
      <t>CGDI 24/04/2020:</t>
    </r>
    <r>
      <rPr>
        <sz val="10"/>
        <color theme="1"/>
        <rFont val="Arial Narrow"/>
        <family val="2"/>
      </rPr>
      <t xml:space="preserve"> OTSI solicita ajustes así: Fecha estimada de inicio de proceso: Junio de 2020 Fecha estimada de presentación de ofertas: Julio de 2020 Duración: 5 meses
</t>
    </r>
    <r>
      <rPr>
        <b/>
        <sz val="10"/>
        <color rgb="FF0000CC"/>
        <rFont val="Arial Narrow"/>
        <family val="2"/>
      </rPr>
      <t>CGDI 26/06/2020:</t>
    </r>
    <r>
      <rPr>
        <sz val="10"/>
        <color theme="1"/>
        <rFont val="Arial Narrow"/>
        <family val="2"/>
      </rPr>
      <t xml:space="preserve"> OTSI solicita ajustes así: Fecha estimada de inicio de proceso: Julio de 2020
Fecha estimada de presentación de ofertas: Agosto de 2020
Duración: 4 meses
</t>
    </r>
    <r>
      <rPr>
        <b/>
        <sz val="10"/>
        <color rgb="FF0000CC"/>
        <rFont val="Arial Narrow"/>
        <family val="2"/>
      </rPr>
      <t>CGDI 28/07/2020</t>
    </r>
    <r>
      <rPr>
        <sz val="10"/>
        <color theme="1"/>
        <rFont val="Arial Narrow"/>
        <family val="2"/>
      </rPr>
      <t xml:space="preserve">: OTSI solicita ajustes así: Fecha estimada de inicio de proceso: Octubre de 2020
Fecha estimada de presentación de ofertas: Octubre de 2020
Duración: 2 meses
</t>
    </r>
    <r>
      <rPr>
        <b/>
        <sz val="10"/>
        <color rgb="FF0000CC"/>
        <rFont val="Arial Narrow"/>
        <family val="2"/>
      </rPr>
      <t>CGDI 30/09/2020:</t>
    </r>
    <r>
      <rPr>
        <sz val="10"/>
        <color theme="1"/>
        <rFont val="Arial Narrow"/>
        <family val="2"/>
      </rPr>
      <t xml:space="preserve"> OTSI solicita solicita al comité autorizar el retiro de este proceso del Plan Anual de Adquisiciones de la Oficina de Tecnologías y Sistemas de Información, debido a que por el bloqueo de $1500 millones de los recursos asignados al proyecto de inversión, se hace necesario dar prioridad a otros procesos más críticos para la Entidad.
</t>
    </r>
  </si>
  <si>
    <t>Renovación del soporte, garantía y licenciamiento para la solución de seguridad perimetral Checkpoint y renovación del licenciamiento del software de seguridad Checkpoint de los EndPoints para el Ministerio de Ciencia, Tecnología e Innovación – MINCIENCIAS</t>
  </si>
  <si>
    <r>
      <rPr>
        <b/>
        <sz val="10"/>
        <color rgb="FF0000CC"/>
        <rFont val="Arial Narrow"/>
        <family val="2"/>
      </rPr>
      <t>CGDI 30/09/2020:</t>
    </r>
    <r>
      <rPr>
        <sz val="10"/>
        <color theme="1"/>
        <rFont val="Arial Narrow"/>
        <family val="2"/>
      </rPr>
      <t xml:space="preserve"> DAF solicitaajustes retirar debido a que la Dirección Administrativa y Financiera, cuenta en su equipo con un técnico para el mantenimiento preventivo y correctivo de los bienes muebles e inmuebles de la entidad, y a que este cuenta con el conocimiento para realizar la actividad de mantenimiento a los relojes (de radicación) de la Entidad, se considera pertinente realizar el retiro del PAA del presente proceso.  </t>
    </r>
  </si>
  <si>
    <t>Elaboración del diagnóstico institucional como primera fase para la implementación de un Sistema de Gestión Electrónica de Documentos SGDEA para el Ministerio.</t>
  </si>
  <si>
    <t>C-3901-1000-6-0-3901006-02</t>
  </si>
  <si>
    <t>Servicios de producción</t>
  </si>
  <si>
    <t>EN SUSCRIPCION DE CONTRATO</t>
  </si>
  <si>
    <t xml:space="preserve">A-02-02-01-002-008 </t>
  </si>
  <si>
    <t>Prendas de vestir y calzado</t>
  </si>
  <si>
    <t>/69820 / 69920</t>
  </si>
  <si>
    <t xml:space="preserve">A-02-02-01-003-005 / •	A-02-02-01-004-003 / •	A-02-02-02-008-007  </t>
  </si>
  <si>
    <t>PRODUCTOS DE SEGURIDAD S.A (PRODESEG)</t>
  </si>
  <si>
    <r>
      <rPr>
        <b/>
        <sz val="10"/>
        <color rgb="FF0000CC"/>
        <rFont val="Arial Narrow"/>
        <family val="2"/>
      </rPr>
      <t>CGDI 29/05/2020:</t>
    </r>
    <r>
      <rPr>
        <sz val="10"/>
        <color theme="1"/>
        <rFont val="Arial Narrow"/>
        <family val="2"/>
      </rPr>
      <t xml:space="preserve"> OTSI solicita ajustes así: Fecha estimada de inicio de proceso: Julio de 2020
Fecha estimada de presentación de ofertas: Agosto de 2020
Duración: 4 meses
</t>
    </r>
    <r>
      <rPr>
        <b/>
        <sz val="10"/>
        <color rgb="FF0000CC"/>
        <rFont val="Arial Narrow"/>
        <family val="2"/>
      </rPr>
      <t xml:space="preserve">CGDI 26/06/2020: </t>
    </r>
    <r>
      <rPr>
        <sz val="10"/>
        <color theme="1"/>
        <rFont val="Arial Narrow"/>
        <family val="2"/>
      </rPr>
      <t xml:space="preserve">OTSI solicita ajustar la descrpción del proceso
</t>
    </r>
    <r>
      <rPr>
        <b/>
        <sz val="10"/>
        <color rgb="FF0000CC"/>
        <rFont val="Arial Narrow"/>
        <family val="2"/>
      </rPr>
      <t>CGDI 28/07/2020:</t>
    </r>
    <r>
      <rPr>
        <sz val="10"/>
        <color theme="1"/>
        <rFont val="Arial Narrow"/>
        <family val="2"/>
      </rPr>
      <t xml:space="preserve"> OTSI solicita ajustar Códigos UNSPSC: 43231500, 80101500, 81111500, 81112200
Descripción del proceso: Renovación del licenciamiento y soporte de la suite CA incluyendo servicio de soporte especializado por parte del proveedor, para el Ministerio de Ciencia, Tecnología e Innovación – MINCIENCIAS por dos años.
Valor total estimado: $220.000.000
Fecha estimada de inicio de proceso: Agosto de 2020
Fecha estimada de presentación de ofertas: Septiembre de 2020
Duración: 3 meses
</t>
    </r>
    <r>
      <rPr>
        <b/>
        <sz val="10"/>
        <color rgb="FF0000CC"/>
        <rFont val="Arial Narrow"/>
        <family val="2"/>
      </rPr>
      <t>CGDI 28/08/2020:</t>
    </r>
    <r>
      <rPr>
        <sz val="10"/>
        <color theme="1"/>
        <rFont val="Arial Narrow"/>
        <family val="2"/>
      </rPr>
      <t xml:space="preserve"> OTSI solicita ajustes así: Fecha estimada de inicio de proceso: Septiembre de 2020
Fecha estimada de presentación de ofertas: Octubre de 2020
Duración: 2 meses
</t>
    </r>
    <r>
      <rPr>
        <b/>
        <sz val="10"/>
        <color rgb="FF0000CC"/>
        <rFont val="Arial Narrow"/>
        <family val="2"/>
      </rPr>
      <t>CGDI 30/09/2020:</t>
    </r>
    <r>
      <rPr>
        <sz val="10"/>
        <color theme="1"/>
        <rFont val="Arial Narrow"/>
        <family val="2"/>
      </rPr>
      <t xml:space="preserve"> OTSI solicita ajustes así:Modalidad de selección: Selección abreviada por subasta inversa
Fecha estimada de inicio de proceso: Octubre de 2020
Fecha estimada de presentación de ofertas: Noviembre de 2020
Duración: 1 mes</t>
    </r>
  </si>
  <si>
    <t>Prestar servicios profesionales en la DIR de la CteI para realizar seguimiento financiero y administrativo a la correcta ejecución de los proyectos de inversión aprobados por el OCAD del FCTeI a los ejecutores de naturaleza privada.</t>
  </si>
  <si>
    <t>Prestar los servicios profesionales a la Dirección de Inteligencia de Recursos de la Ciencia, la Tecnología y
la Innovación para realizar seguimiento técnico a las obras civiles y de infraestructura de los proyectos de inversión
aprobados por el OCAD del Fondo de Ciencia, Tecnología e Innovación del Sistema General de Regalías a los
ejecutores de naturaleza privada.</t>
  </si>
  <si>
    <t>Prestar servicios profesionales en la DIR de la CteI para realizar seguimiento técnico a la correcta ejecución de los proyectos de inversión aprobados por el OCAD del FCTeI a los ejecutores de naturaleza privada.</t>
  </si>
  <si>
    <t>Dirección de Inteligencia de Recursos para la CTeI</t>
  </si>
  <si>
    <t>Nelson David Gutierrez Olaya</t>
  </si>
  <si>
    <t>ndgutierrez@minciencias.gov.co</t>
  </si>
  <si>
    <r>
      <rPr>
        <b/>
        <sz val="10"/>
        <color rgb="FF0000CC"/>
        <rFont val="Arial Narrow"/>
        <family val="2"/>
      </rPr>
      <t>CGDI 19/10/2020:</t>
    </r>
    <r>
      <rPr>
        <sz val="10"/>
        <color theme="1"/>
        <rFont val="Arial Narrow"/>
        <family val="2"/>
      </rPr>
      <t xml:space="preserve"> DIR solicita incluir asi: 
Código UNSPSC: 80111604
Fecha estimada de inicio de proceso de selección: Octubre
Fecha estimada de presentación de ofertas: Octubre
Duración estimada del contrato: 3 meses
Modalidad de selección: Contratación dirceta
Fuente de los recursos: SGR
Valor total estimado: $11.600.000
Valor estimado en la vigencia actual: $11.600.000
¿Se requieren vigencias futuras?: N/A
Estado de solicitud de vigencias futuras: N/A
Unidad de contratación: DIR
Nombre del responsable: Nelson Gutierrez Olaya</t>
    </r>
  </si>
  <si>
    <r>
      <rPr>
        <b/>
        <sz val="10"/>
        <color rgb="FF0000CC"/>
        <rFont val="Arial Narrow"/>
        <family val="2"/>
      </rPr>
      <t>CGDI 19/10/2020:</t>
    </r>
    <r>
      <rPr>
        <sz val="10"/>
        <color theme="1"/>
        <rFont val="Arial Narrow"/>
        <family val="2"/>
      </rPr>
      <t xml:space="preserve"> DIR solicita incluir asi: 
Código UNSPSC: 80111604
Fecha estimada de inicio de proceso de selección: Octubre
Fecha estimada de presentación de ofertas: Octubre
Duración estimada del contrato: 3 meses
Modalidad de selección: Contratación dirceta
Fuente de los recursos: SGR
Valor total estimado: $20.300.000
Valor estimado en la vigencia actual: $20.300.000
¿Se requieren vigencias futuras?: N/A
Estado de solicitud de vigencias futuras: N/A
Unidad de contratación: DIR
Nombre del responsable: Nelson Gutierrez Olaya</t>
    </r>
  </si>
  <si>
    <t>VERSIÓN: 01</t>
  </si>
  <si>
    <t>FECHA: 2020-10-09</t>
  </si>
  <si>
    <r>
      <t xml:space="preserve">Fuente de los recursos: </t>
    </r>
    <r>
      <rPr>
        <sz val="11"/>
        <rFont val="Arial Narrow"/>
        <family val="2"/>
      </rPr>
      <t>Incluir el código y nombre de cualquiera de las fuentes de los recursos a ejecutar por el Ministerio, incluyendo el rubro correspondiente ya sea funcionamiento o inversión.</t>
    </r>
  </si>
  <si>
    <r>
      <rPr>
        <b/>
        <sz val="11"/>
        <rFont val="Arial Narrow"/>
        <family val="2"/>
      </rPr>
      <t>Correo electrónico del responsable:</t>
    </r>
    <r>
      <rPr>
        <sz val="11"/>
        <rFont val="Arial Narrow"/>
        <family val="2"/>
      </rPr>
      <t xml:space="preserve"> Incluir el correo electrónico de la persona responsable de la adquisición. Viceministro, Director Técnico o Jefe de área</t>
    </r>
  </si>
  <si>
    <r>
      <t xml:space="preserve">Nota 1: </t>
    </r>
    <r>
      <rPr>
        <sz val="11"/>
        <color theme="1"/>
        <rFont val="Arial Narrow"/>
        <family val="2"/>
      </rPr>
      <t xml:space="preserve">Las casillas correspondientes al seguimiento del PAA, deberán ser diligenciadas cada vez que se realicen ajustes al mismo. </t>
    </r>
  </si>
  <si>
    <r>
      <t xml:space="preserve">Nota: 2: </t>
    </r>
    <r>
      <rPr>
        <sz val="11"/>
        <color theme="1"/>
        <rFont val="Arial Narrow"/>
        <family val="2"/>
      </rPr>
      <t>Minciencias debe elaborar un Plan Anual de Adquisiciones, el cual debe contener toda la lista de bienes, obras y servicios que pretenden adquirir durante el año. En el Plan Anual de Adquisiciones, debe señalar la necesidad y cuando conoce el bien, obra o servicio que satisface esa nece­sidad debe identificarlo utilizando el Clasificador de Bienes y Servicios, e indicar el valor estimado del contrato, el tipo de recursos, bien sea PGN o SGR, así como el rubro ya sea funcionamiento o inversión, con cargo a los cuales pagará el bien, obra o servicio, la modalidad de selección del contratista, y la fecha aproximada en la cual  iniciará el Proceso de Contratación.</t>
    </r>
  </si>
  <si>
    <t>C-3901-1000-6-0-3901005-02</t>
  </si>
  <si>
    <t>Servicios de auditoria</t>
  </si>
  <si>
    <t>A-02-02.02-008-003</t>
  </si>
  <si>
    <t>Medición de clima organizacional</t>
  </si>
  <si>
    <t xml:space="preserve">C-3901-1000-6-0-3901006-02 </t>
  </si>
  <si>
    <t>Servicios de monitoreo</t>
  </si>
  <si>
    <t>Servicio de soprte técnico, actualización y mantenimiento licencia</t>
  </si>
  <si>
    <r>
      <rPr>
        <b/>
        <sz val="10"/>
        <color rgb="FF0000CC"/>
        <rFont val="Arial Narrow"/>
        <family val="2"/>
      </rPr>
      <t>CGDI 27/03/2020:</t>
    </r>
    <r>
      <rPr>
        <sz val="10"/>
        <color theme="1"/>
        <rFont val="Arial Narrow"/>
        <family val="2"/>
      </rPr>
      <t xml:space="preserve"> OTSI solicita ajustes así: Fecha estimada de inicio de proceso: Abril de 2020 Fecha estimada de presentación de ofertas: Mayo de 2020 Duración: 7 meses
</t>
    </r>
    <r>
      <rPr>
        <b/>
        <sz val="10"/>
        <color rgb="FF0000CC"/>
        <rFont val="Arial Narrow"/>
        <family val="2"/>
      </rPr>
      <t>CGDI 24/04/2020:</t>
    </r>
    <r>
      <rPr>
        <sz val="10"/>
        <color theme="1"/>
        <rFont val="Arial Narrow"/>
        <family val="2"/>
      </rPr>
      <t xml:space="preserve"> OTSI solicita ajustes así: Fecha estimada de inicio de proceso: Fecha estimada de inicio de proceso: Mayo de 2020
Fecha estimada de presentación de ofertas: Junio de 2020
Duración: 6 meses
Modalidad de selección: Selección abreviada por subasta inversa
Valor total estimado y valor estimado en la vigencia actual: $95.000.000
Se expidió Resolución 0677-2020, mediante la cual se declara desierto el proceso
</t>
    </r>
    <r>
      <rPr>
        <b/>
        <sz val="10"/>
        <color rgb="FF0000CC"/>
        <rFont val="Arial Narrow"/>
        <family val="2"/>
      </rPr>
      <t>CGDI 28/10/2020:</t>
    </r>
    <r>
      <rPr>
        <sz val="10"/>
        <color theme="1"/>
        <rFont val="Arial Narrow"/>
        <family val="2"/>
      </rPr>
      <t xml:space="preserve"> OTSI solicita ajustes así:Descripción del proceso: Contratar el servicio de backup en la nube y renovar el servicio de soporte, garantía y mantenimiento con soporte especializado para la plataforma de backup que posee el Ministerio de Ciencia Tecnología e Innovación – MINCIENCIAS
Fecha estimada de inicio de proceso: Noviembre de 2020
Fecha estimada de presentación de ofertas: Diciembre de 2020
Duración estimada del contrato: 20 días
Valor total estimado y valor estimado en la vigencia actual: $350.000.000
</t>
    </r>
  </si>
  <si>
    <t>Días</t>
  </si>
  <si>
    <t>Contratar el servicio de backup en la nube y renovar el servicio de soporte, garantía y mantenimiento con soporte especializado para la plataforma de backup que posee el Ministerio de Ciencia Tecnología e Innovación – MINCIENCIAS</t>
  </si>
  <si>
    <r>
      <rPr>
        <b/>
        <sz val="10"/>
        <color rgb="FF0000CC"/>
        <rFont val="Arial Narrow"/>
        <family val="2"/>
      </rPr>
      <t>CGDI 29/05/2020:</t>
    </r>
    <r>
      <rPr>
        <sz val="10"/>
        <color theme="1"/>
        <rFont val="Arial Narrow"/>
        <family val="2"/>
      </rPr>
      <t xml:space="preserve"> OTSI solicita ajustes así: Fecha estimada de inicio de proceso: Agosto de 2020
Fecha estimada de presentación de ofertas: Septiembre de 2020
Duración: 3 meses
</t>
    </r>
    <r>
      <rPr>
        <b/>
        <sz val="10"/>
        <color rgb="FF0000CC"/>
        <rFont val="Arial Narrow"/>
        <family val="2"/>
      </rPr>
      <t>CGDI</t>
    </r>
    <r>
      <rPr>
        <sz val="10"/>
        <color theme="1"/>
        <rFont val="Arial Narrow"/>
        <family val="2"/>
      </rPr>
      <t xml:space="preserve"> </t>
    </r>
    <r>
      <rPr>
        <b/>
        <sz val="10"/>
        <color rgb="FF0000CC"/>
        <rFont val="Arial Narrow"/>
        <family val="2"/>
      </rPr>
      <t>28/07/2020:</t>
    </r>
    <r>
      <rPr>
        <sz val="10"/>
        <color theme="1"/>
        <rFont val="Arial Narrow"/>
        <family val="2"/>
      </rPr>
      <t xml:space="preserve"> OTSI solicita ajustes así: Fecha estimada de inicio de proceso: Octubre de 2020
Fecha estimada de presentación de ofertas: Noviembre de 2020
Duración: 1 mes
</t>
    </r>
    <r>
      <rPr>
        <b/>
        <sz val="10"/>
        <color rgb="FF0000CC"/>
        <rFont val="Arial Narrow"/>
        <family val="2"/>
      </rPr>
      <t>CGDI 28/10/2020:</t>
    </r>
    <r>
      <rPr>
        <sz val="10"/>
        <color theme="1"/>
        <rFont val="Arial Narrow"/>
        <family val="2"/>
      </rPr>
      <t xml:space="preserve"> OTSI solicita ajustes así:Modalidad de selección: Mínima cuantía
Fecha estimada de inicio de proceso: Noviembre de 2020
Valor total estimado y valor estimado en la vigencia actual: $48.650.000</t>
    </r>
  </si>
  <si>
    <r>
      <rPr>
        <b/>
        <sz val="10"/>
        <color rgb="FF0000CC"/>
        <rFont val="Arial Narrow"/>
        <family val="2"/>
      </rPr>
      <t>CGDI 30/09/2020:</t>
    </r>
    <r>
      <rPr>
        <sz val="10"/>
        <color theme="1"/>
        <rFont val="Arial Narrow"/>
        <family val="2"/>
      </rPr>
      <t xml:space="preserve"> OTSI solicita ajustes asi: Descripción: Adquirir la suscripción de la solución de seguridad WAF CLOUD en modalidad SaaS, para el Ministerio de Ciencia Tecnología e Innovación - MINCIENCIAS.
Modalidad de selección: Selección abreviada por subasta inversa
Fecha estimada de inicio de proceso: Octubre de 2020
Fecha estimada de presentación de ofertas: Noviembre de 2020
Duración: 1 mes
CGDI 28/10/2020: OTSI solicita ajustes asi: Fecha estimada de inicio de proceso: Noviembre de 2020
Fecha estimada de presentación de ofertas: Diciembre de 2020
Duración: 20 días
Duración: 1 mes</t>
    </r>
  </si>
  <si>
    <t>Contratar el servicio de soporte, mantenimiento preventivo y/o correctivo, que incluye actualización de versiones del software, certificados digitales y extensión de garantía del appliance de la solución de firma digital para Minciencias.ias</t>
  </si>
  <si>
    <r>
      <rPr>
        <b/>
        <sz val="10"/>
        <color rgb="FF0000CC"/>
        <rFont val="Arial Narrow"/>
        <family val="2"/>
      </rPr>
      <t>CGDI 28/08/2020:</t>
    </r>
    <r>
      <rPr>
        <sz val="10"/>
        <color theme="1"/>
        <rFont val="Arial Narrow"/>
        <family val="2"/>
      </rPr>
      <t xml:space="preserve"> OTSI solicita ajustes asi: Fecha estimada de inicio de proceso: Octubre de 2020
Fecha estimada de presentación de ofertas: Octubre de 2020
Duración: 2 meses
</t>
    </r>
    <r>
      <rPr>
        <b/>
        <sz val="10"/>
        <color rgb="FF0000CC"/>
        <rFont val="Arial Narrow"/>
        <family val="2"/>
      </rPr>
      <t>CGDI 28/10/2020:</t>
    </r>
    <r>
      <rPr>
        <sz val="10"/>
        <color theme="1"/>
        <rFont val="Arial Narrow"/>
        <family val="2"/>
      </rPr>
      <t xml:space="preserve"> OTSI solicita ajustes asi: Descripción del proceso: Contratar el servicio de soporte, mantenimiento preventivo y/o correctivo, que incluye actualización de versiones del software, certificados digitales y extensión de garantía del appliance de la solución de firma digital para Minciencias.
Valor total estimado y valor estimado en la vigencia actual: $39.960.670
Fecha estimada de inicio del proceso: Noviembre de 2020
Fecha estimada de presentación de ofertas: Diciembre de 2020
Duración: 20 días</t>
    </r>
  </si>
  <si>
    <t>Renovar la garantía extendida, lo cual incluye el servicio de soporte especializado, mantenimientos preventivos y/o correctivos para las impresoras de marca Ricoh de propiedad de Minciencias</t>
  </si>
  <si>
    <r>
      <rPr>
        <b/>
        <sz val="10"/>
        <color rgb="FF0000CC"/>
        <rFont val="Arial Narrow"/>
        <family val="2"/>
      </rPr>
      <t>CGDI 29/05/2020:</t>
    </r>
    <r>
      <rPr>
        <sz val="10"/>
        <color theme="1"/>
        <rFont val="Arial Narrow"/>
        <family val="2"/>
      </rPr>
      <t xml:space="preserve"> OTSI solicita ajustes así: Fecha estimada de inicio de proceso: Julio de 2020
Fecha estimada de presentación de ofertas: Agosto de 2020
Duración: 4 meses
</t>
    </r>
    <r>
      <rPr>
        <b/>
        <sz val="10"/>
        <color rgb="FF0000CC"/>
        <rFont val="Arial Narrow"/>
        <family val="2"/>
      </rPr>
      <t>CGDI 26/06/2020</t>
    </r>
    <r>
      <rPr>
        <sz val="10"/>
        <color rgb="FF0000CC"/>
        <rFont val="Arial Narrow"/>
        <family val="2"/>
      </rPr>
      <t xml:space="preserve">: </t>
    </r>
    <r>
      <rPr>
        <sz val="10"/>
        <color theme="1"/>
        <rFont val="Arial Narrow"/>
        <family val="2"/>
      </rPr>
      <t xml:space="preserve">OTSI solicita ajustes así: Fecha estimada de inicio de proceso: Septiembre de 2020
Fecha estimada de presentación de ofertas: Septiembre de 2020
Duración: 3 meses
</t>
    </r>
    <r>
      <rPr>
        <b/>
        <sz val="10"/>
        <color rgb="FF0000CC"/>
        <rFont val="Arial Narrow"/>
        <family val="2"/>
      </rPr>
      <t>CGDI 28/08/2020:</t>
    </r>
    <r>
      <rPr>
        <sz val="10"/>
        <color theme="1"/>
        <rFont val="Arial Narrow"/>
        <family val="2"/>
      </rPr>
      <t xml:space="preserve"> OTSI solicita ajustes así: Fecha estimada de inicio de proceso: Octubre de 2020
Fecha estimada de presentación de ofertas: Octubre de 2020
Duración: 2 meses
</t>
    </r>
    <r>
      <rPr>
        <b/>
        <sz val="10"/>
        <color rgb="FF0000CC"/>
        <rFont val="Arial Narrow"/>
        <family val="2"/>
      </rPr>
      <t>CGDI 30/09/2020:</t>
    </r>
    <r>
      <rPr>
        <sz val="10"/>
        <color theme="1"/>
        <rFont val="Arial Narrow"/>
        <family val="2"/>
      </rPr>
      <t xml:space="preserve"> OTSI solicita ajustes así:Fecha estimada de inicio de proceso: Noviembre de 2020
Fecha estimada de presentación de ofertas: Noviembre de 2020
Duración: 1 mes
</t>
    </r>
    <r>
      <rPr>
        <b/>
        <sz val="10"/>
        <color rgb="FF0000CC"/>
        <rFont val="Arial Narrow"/>
        <family val="2"/>
      </rPr>
      <t>CGDI 28/10/2020:</t>
    </r>
    <r>
      <rPr>
        <sz val="10"/>
        <color theme="1"/>
        <rFont val="Arial Narrow"/>
        <family val="2"/>
      </rPr>
      <t xml:space="preserve"> OTSI solicita ajustes así: Renovar la garantía extendida, lo cual incluye el servicio de soporte especializado, mantenimientos preventivos y/o correctivos para las impresoras de marca Ricoh de propiedad de Minciencias
Valor total estimado y valor estimado en la vigencia actual: $20.850.000
</t>
    </r>
  </si>
  <si>
    <r>
      <rPr>
        <b/>
        <sz val="10"/>
        <color rgb="FF0000CC"/>
        <rFont val="Arial Narrow"/>
        <family val="2"/>
      </rPr>
      <t>CGDI 28/07/2020:</t>
    </r>
    <r>
      <rPr>
        <sz val="10"/>
        <color theme="1"/>
        <rFont val="Arial Narrow"/>
        <family val="2"/>
      </rPr>
      <t xml:space="preserve"> DAF solciita incluir asi: Código UNSPSC: 53101502 
Fecha estimada de inicio de proceso de selección: Agosto
Fecha estimada de presentación de ofertas: Agosto
Duración estimada del contrato: 3 meses
Modalidad de selección: Selección abreviada – Acuerdo Marco
Fuente de los recursos: PGN - inversión
Valor total estimado: $ 5.000.000
Valor estimado en la vigencia actual: $ 5.000.000
¿Se requieren vigencias futuras?: N/A
Estado de solicitud de vigencias futuras: N/A
Unidad de contratación: Secretaría General
Nombre del responsable: Catherine Ballesteros Gómez
</t>
    </r>
    <r>
      <rPr>
        <b/>
        <sz val="10"/>
        <color rgb="FF0000CC"/>
        <rFont val="Arial Narrow"/>
        <family val="2"/>
      </rPr>
      <t>CGDI 28/10/2020</t>
    </r>
    <r>
      <rPr>
        <sz val="10"/>
        <color theme="1"/>
        <rFont val="Arial Narrow"/>
        <family val="2"/>
      </rPr>
      <t>: DAF solciita incluir asi: Fecha estimado de inicio de proceso: Noviembre
Fecha estimada presentación de ofertas: Noviembre</t>
    </r>
  </si>
  <si>
    <r>
      <rPr>
        <b/>
        <sz val="10"/>
        <color rgb="FF0000CC"/>
        <rFont val="Arial Narrow"/>
        <family val="2"/>
      </rPr>
      <t>CGDI 24/04/2020:</t>
    </r>
    <r>
      <rPr>
        <sz val="10"/>
        <color theme="1"/>
        <rFont val="Arial Narrow"/>
        <family val="2"/>
      </rPr>
      <t xml:space="preserve"> La DAF  solicita incluir el proceso así: 
Código UNSPSC: 80161506
Fecha estimada de inicio de proceso de selección: Mayo
Fecha estimada de presentación de ofertas: Mayo
Duración estimada del contrato: 6 meses
Modalidad de selección: Concurso de méritos
Fuente de los recursos: Inversión
Valor total estimado: $ 350.000.000
Valor estimado en la vigencia actual: $ 350.000.000
¿Se requieren vigencias futuras?: N/A
Estado de solicitud de vigencias futuras: N/A
Unidad de contratación: Secretaría General
Nombre del responsable: Karen Lizeth Tovar
</t>
    </r>
    <r>
      <rPr>
        <b/>
        <sz val="10"/>
        <color rgb="FF0000CC"/>
        <rFont val="Arial Narrow"/>
        <family val="2"/>
      </rPr>
      <t>CGDI 29/05/2020:</t>
    </r>
    <r>
      <rPr>
        <sz val="10"/>
        <color theme="1"/>
        <rFont val="Arial Narrow"/>
        <family val="2"/>
      </rPr>
      <t xml:space="preserve"> La DAF solicita ajustes así: Fecha estimada de inicio de proceso:Fecha estimado de inicio de proceso: Junio
Fecha estimada presentación de ofertas: Junio
</t>
    </r>
    <r>
      <rPr>
        <b/>
        <sz val="10"/>
        <color rgb="FF0000CC"/>
        <rFont val="Arial Narrow"/>
        <family val="2"/>
      </rPr>
      <t>CGDI 26/06/2020:</t>
    </r>
    <r>
      <rPr>
        <sz val="10"/>
        <color theme="1"/>
        <rFont val="Arial Narrow"/>
        <family val="2"/>
      </rPr>
      <t xml:space="preserve"> La DAF solicita ajustes así: Fecha estimado de inicio de proceso: Julio
Fecha estimada presentación de ofertas: Julio
</t>
    </r>
    <r>
      <rPr>
        <b/>
        <sz val="10"/>
        <color rgb="FF0000CC"/>
        <rFont val="Arial Narrow"/>
        <family val="2"/>
      </rPr>
      <t xml:space="preserve">CGDI 28/07/2020: </t>
    </r>
    <r>
      <rPr>
        <sz val="10"/>
        <color theme="1"/>
        <rFont val="Arial Narrow"/>
        <family val="2"/>
      </rPr>
      <t xml:space="preserve">La DAF solicita ajustes así:Fecha estimado de inicio de proceso: Septiembre
Fecha estimada presentación de ofertas: Octubre
Duración estimada del contrato: 2 meses
</t>
    </r>
    <r>
      <rPr>
        <b/>
        <sz val="10"/>
        <color rgb="FF0000CC"/>
        <rFont val="Arial Narrow"/>
        <family val="2"/>
      </rPr>
      <t>CGDI 30/09/2020</t>
    </r>
    <r>
      <rPr>
        <sz val="10"/>
        <color theme="1"/>
        <rFont val="Arial Narrow"/>
        <family val="2"/>
      </rPr>
      <t xml:space="preserve">: La DAF solicita ajustes así: Descripción del proceso: Elaboración del diagnóstico institucional como primera fase para la implementación de un Sistema de Gestión Electrónica de Documentos SGDEA para el Ministerio.
Modalidad de selección: Contratación Directa
Fecha estimado de inicio de proceso: Octubre
Fecha estimada presentación de ofertas: Octubre
Duración estimada del contrato: 3 meses
</t>
    </r>
    <r>
      <rPr>
        <b/>
        <sz val="10"/>
        <color rgb="FF0000CC"/>
        <rFont val="Arial Narrow"/>
        <family val="2"/>
      </rPr>
      <t>CGDI 28/10/2020:</t>
    </r>
    <r>
      <rPr>
        <sz val="10"/>
        <color theme="1"/>
        <rFont val="Arial Narrow"/>
        <family val="2"/>
      </rPr>
      <t xml:space="preserve"> La DAF solicita retirar:  uego de varias reuniones  sostenidas con el Archivo General de la Nación durante el mes de octubre, respecto de las necesidades del Ministerio de cara a la propuesta presentada por el AGN a la cual en un alcance excluyo la evaluación de los aspectos de documentos y expedientes electrónicos no satisfaciendo las necesidades de la Entidad y sin modificar el valor de la propuesta, hecho el análisis de costo - beneficio para el Ministerio, se determinó  que no era conveniente celebrar el contrato interadministrativo en el cual la Entidad estaba interesada, dado que no se obtendría un entregable que cumpliera con los requerimientos esperados.</t>
    </r>
  </si>
  <si>
    <t>001-3902-1000-2020-00010-0110
001-3902-1000-2020-00010-0148
001-3902-0307-2020-00010-0160
001-3902-0307-2020-00010-0163</t>
  </si>
  <si>
    <t>Prestación de servicios</t>
  </si>
  <si>
    <t>001-3902-1000-2020-00010-0086
001-3902-1000-2020-00010-0092
001-3902-1000-2020-00010-0110
001-3902-1000-2020-00010-0148
001-3902-0307-2020-00010-0160</t>
  </si>
  <si>
    <t xml:space="preserve">001-3902-0306-2020-00010-0105
001-3902-1000-2020-00010-0148
001-3902-0307-2020-00010-0144 </t>
  </si>
  <si>
    <t>Renovación del licenciamiento de Tenable Security Center Continuos View y Adquisición del licenciamiento de Tenable Web Application para el Ministerio de Ciencia Tecnología e Innovación</t>
  </si>
  <si>
    <t>81111800; 81111808; 43222500; 43233200; 32151800</t>
  </si>
  <si>
    <r>
      <rPr>
        <b/>
        <sz val="10"/>
        <color rgb="FF0000CC"/>
        <rFont val="Arial Narrow"/>
        <family val="2"/>
      </rPr>
      <t>CGDI 30/09/2020:</t>
    </r>
    <r>
      <rPr>
        <sz val="10"/>
        <color theme="1"/>
        <rFont val="Arial Narrow"/>
        <family val="2"/>
      </rPr>
      <t xml:space="preserve"> OTSI solicita ajustes asi: Descripción del proceso: Renovar el licenciamiento de la herramienta para: la gestión de logs, análisis de vulnerabilidades, y auditoría para la infraestructura tecnológica, y adquirir la licencia para la detección de vulnerabilidades de las aplicaciones web
Valor total estimado y valor estimado en la vigencia actual $57.000.000
Fecha estimada de inicio del proceso: Octubre de 2020
Fecha estimada de presentación de ofertas: Noviembre de 2020
Duración: 1 mes
</t>
    </r>
    <r>
      <rPr>
        <b/>
        <sz val="10"/>
        <color rgb="FF0000CC"/>
        <rFont val="Arial Narrow"/>
        <family val="2"/>
      </rPr>
      <t>CGDI 06/11/2020</t>
    </r>
    <r>
      <rPr>
        <sz val="10"/>
        <color theme="1"/>
        <rFont val="Arial Narrow"/>
        <family val="2"/>
      </rPr>
      <t>: OTSI solicita ajustes asi: Código UNSPSC: 81111800; 81111808; 43222500; 43233200; 32151800
Descripción: Renovación del licenciamiento de Tenable Security Center Continuos View y Adquisición del licenciamiento de Tenable Web Application para el Ministerio de Ciencia Tecnología e Innovación
Fecha estimada de inicio del proceso de selección: Noviembre de 2020</t>
    </r>
  </si>
  <si>
    <r>
      <rPr>
        <b/>
        <sz val="10"/>
        <color rgb="FF0000CC"/>
        <rFont val="Arial Narrow"/>
        <family val="2"/>
      </rPr>
      <t>CGDI 28/07/2020:</t>
    </r>
    <r>
      <rPr>
        <sz val="10"/>
        <color theme="1"/>
        <rFont val="Arial Narrow"/>
        <family val="2"/>
      </rPr>
      <t xml:space="preserve"> DAF solicitaajustes así: Fecha estimado de inicio de proceso: Septiembre
Fecha estimada presentación de ofertas: Octubre
</t>
    </r>
    <r>
      <rPr>
        <b/>
        <sz val="10"/>
        <color rgb="FF0000CC"/>
        <rFont val="Arial Narrow"/>
        <family val="2"/>
      </rPr>
      <t>CGDI 30/09/2020:</t>
    </r>
    <r>
      <rPr>
        <sz val="10"/>
        <color theme="1"/>
        <rFont val="Arial Narrow"/>
        <family val="2"/>
      </rPr>
      <t xml:space="preserve"> DAF solicitaajustes así:Fecha estimado de inicio de proceso: Octubre
</t>
    </r>
    <r>
      <rPr>
        <b/>
        <sz val="10"/>
        <color rgb="FF0000CC"/>
        <rFont val="Arial Narrow"/>
        <family val="2"/>
      </rPr>
      <t>CGDI 06/11/2020:</t>
    </r>
    <r>
      <rPr>
        <sz val="10"/>
        <color theme="1"/>
        <rFont val="Arial Narrow"/>
        <family val="2"/>
      </rPr>
      <t xml:space="preserve"> DAF solicita ajustes así:Fecha estimado de inicio de proceso: noviembre
Fecha estimada presentación de ofertas: noviembre</t>
    </r>
  </si>
  <si>
    <r>
      <rPr>
        <b/>
        <sz val="10"/>
        <color rgb="FF0000CC"/>
        <rFont val="Arial Narrow"/>
        <family val="2"/>
      </rPr>
      <t>CGDI 19/10/2020:</t>
    </r>
    <r>
      <rPr>
        <sz val="10"/>
        <color theme="1"/>
        <rFont val="Arial Narrow"/>
        <family val="2"/>
      </rPr>
      <t xml:space="preserve"> DIR solicita incluir asi: 
Código UNSPSC: 80111604
Fecha estimada de inicio de proceso de selección: Octubre
Fecha estimada de presentación de ofertas: Octubre
Duración estimada del contrato: 3 meses
Modalidad de selección: Contratación dirceta
Fuente de los recursos: SGR
Valor total estimado: $15.600.000
Valor estimado en la vigencia actual: $15.600.000
¿Se requieren vigencias futuras?: N/A
Estado de solicitud de vigencias futuras: N/A
Unidad de contratación: DIR
Nombre del responsable: Nelson Gutierrez Olaya
</t>
    </r>
    <r>
      <rPr>
        <b/>
        <sz val="10"/>
        <color rgb="FF0000CC"/>
        <rFont val="Arial Narrow"/>
        <family val="2"/>
      </rPr>
      <t>CGDI 17/11/2020:</t>
    </r>
    <r>
      <rPr>
        <sz val="10"/>
        <color theme="1"/>
        <rFont val="Arial Narrow"/>
        <family val="2"/>
      </rPr>
      <t xml:space="preserve"> DIR solicita ajustes asi: Fecha estimada de inicio del proceso de selección: Noviembre de 2020
Duración Estimada  del contrato: 42 días
Valor total Estimado: $ 9.100.000 CDP- 14020</t>
    </r>
  </si>
  <si>
    <t>Servicio de consultoria</t>
  </si>
  <si>
    <t>C-3901-1000-6-03901005-02</t>
  </si>
  <si>
    <t>Servicio de licenciamiento</t>
  </si>
  <si>
    <r>
      <rPr>
        <b/>
        <sz val="10"/>
        <color rgb="FF0000CC"/>
        <rFont val="Arial Narrow"/>
        <family val="2"/>
      </rPr>
      <t>CGDI 28/08/2020:</t>
    </r>
    <r>
      <rPr>
        <sz val="10"/>
        <color theme="1"/>
        <rFont val="Arial Narrow"/>
        <family val="2"/>
      </rPr>
      <t xml:space="preserve"> OTSI solicita ajustes asiFecha estimada de inicio de proceso: Octubre de 2020
Fecha estimada de presentación de ofertas: Noviembre de 2020
Duración: 1 mes
</t>
    </r>
    <r>
      <rPr>
        <b/>
        <sz val="10"/>
        <color rgb="FF0000CC"/>
        <rFont val="Arial Narrow"/>
        <family val="2"/>
      </rPr>
      <t>CGDI 30/09/2020</t>
    </r>
    <r>
      <rPr>
        <sz val="10"/>
        <color theme="1"/>
        <rFont val="Arial Narrow"/>
        <family val="2"/>
      </rPr>
      <t xml:space="preserve">: OTSI solicita ajustes asi: Descripción del proceso: Renovación del soporte, garantía y licenciamiento para la solución de seguridad perimetral Checkpoint y renovación del licenciamiento del software de seguridad Checkpoint de los EndPoints para el Ministerio de Ciencia, Tecnología e Innovación – MINCIENCIAS
Valor total estimado: $390.000.000
Valor estimado en la vigencia actual: $390.000.000
</t>
    </r>
    <r>
      <rPr>
        <b/>
        <sz val="10"/>
        <color rgb="FF0000CC"/>
        <rFont val="Arial Narrow"/>
        <family val="2"/>
      </rPr>
      <t xml:space="preserve">CGDI 19/11/2020: </t>
    </r>
    <r>
      <rPr>
        <sz val="10"/>
        <color theme="1"/>
        <rFont val="Arial Narrow"/>
        <family val="2"/>
      </rPr>
      <t>OTSI solicita ajustes asi: Fecha estimada de inicio del proceso de selección: Noviembre de 2020
Fecha estimada de presentación de ofertas: Diciembre de 2020
Duración: 7 días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</si>
</sst>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_-;\-&quot;$&quot;* #,##0_-;_-&quot;$&quot;* &quot;-&quot;_-;_-@_-"/>
    <numFmt numFmtId="165" formatCode="_(&quot;$&quot;\ * #,##0.00_);_(&quot;$&quot;\ * \(#,##0.00\);_(&quot;$&quot;\ * &quot;-&quot;??_);_(@_)"/>
    <numFmt numFmtId="166" formatCode="_(&quot;$&quot;\ * #,##0_);_(&quot;$&quot;\ * \(#,##0\);_(&quot;$&quot;\ * &quot;-&quot;??_);_(@_)"/>
    <numFmt numFmtId="167" formatCode="dd/mm/yyyy;@"/>
    <numFmt numFmtId="168" formatCode="&quot;$&quot;#,##0"/>
    <numFmt numFmtId="169" formatCode="&quot;$&quot;\ #,##0"/>
    <numFmt numFmtId="170" formatCode="mmm\-d"/>
    <numFmt numFmtId="171" formatCode="_-&quot;$&quot;\ * #,##0_-;\-&quot;$&quot;\ * #,##0_-;_-&quot;$&quot;\ * &quot;-&quot;_-;_-@"/>
  </numFmts>
  <fonts count="30" x14ac:knownFonts="1">
    <font>
      <sz val="11"/>
      <color theme="1"/>
      <name val="Calibri"/>
      <family val="2"/>
      <scheme val="minor"/>
    </font>
    <font>
      <sz val="11"/>
      <color theme="1"/>
      <name val="Calibri"/>
      <family val="2"/>
      <scheme val="minor"/>
    </font>
    <font>
      <sz val="12"/>
      <color theme="1"/>
      <name val="Arial"/>
      <family val="2"/>
    </font>
    <font>
      <sz val="10"/>
      <color indexed="8"/>
      <name val="Arial"/>
      <family val="2"/>
    </font>
    <font>
      <sz val="12"/>
      <color theme="0"/>
      <name val="Arial"/>
      <family val="2"/>
    </font>
    <font>
      <b/>
      <sz val="16"/>
      <color theme="1"/>
      <name val="Arial"/>
      <family val="2"/>
    </font>
    <font>
      <b/>
      <sz val="12"/>
      <name val="Arial"/>
      <family val="2"/>
    </font>
    <font>
      <sz val="10"/>
      <color theme="1"/>
      <name val="Arial Narrow"/>
      <family val="2"/>
    </font>
    <font>
      <sz val="12"/>
      <name val="Arial"/>
      <family val="2"/>
    </font>
    <font>
      <u/>
      <sz val="11"/>
      <color theme="10"/>
      <name val="Calibri"/>
      <family val="2"/>
      <scheme val="minor"/>
    </font>
    <font>
      <sz val="10"/>
      <color theme="1"/>
      <name val="Arial"/>
      <family val="2"/>
    </font>
    <font>
      <sz val="11"/>
      <color theme="1"/>
      <name val="Arial"/>
      <family val="2"/>
    </font>
    <font>
      <b/>
      <sz val="11"/>
      <name val="Arial"/>
      <family val="2"/>
    </font>
    <font>
      <b/>
      <sz val="10"/>
      <color theme="1"/>
      <name val="Verdana"/>
      <family val="2"/>
    </font>
    <font>
      <sz val="10"/>
      <name val="Arial"/>
      <family val="2"/>
    </font>
    <font>
      <b/>
      <sz val="11"/>
      <name val="Arial Narrow"/>
      <family val="2"/>
    </font>
    <font>
      <sz val="11"/>
      <name val="Arial Narrow"/>
      <family val="2"/>
    </font>
    <font>
      <b/>
      <sz val="16"/>
      <color theme="0"/>
      <name val="Arial"/>
      <family val="2"/>
    </font>
    <font>
      <b/>
      <sz val="12"/>
      <color theme="0"/>
      <name val="Arial"/>
      <family val="2"/>
    </font>
    <font>
      <sz val="11"/>
      <color theme="1"/>
      <name val="Arial Narrow"/>
      <family val="2"/>
    </font>
    <font>
      <u/>
      <sz val="11"/>
      <name val="Calibri"/>
      <family val="2"/>
      <scheme val="minor"/>
    </font>
    <font>
      <sz val="12"/>
      <name val="Arial Narrow"/>
      <family val="2"/>
    </font>
    <font>
      <b/>
      <sz val="10"/>
      <color rgb="FF0000CC"/>
      <name val="Arial Narrow"/>
      <family val="2"/>
    </font>
    <font>
      <b/>
      <sz val="12"/>
      <name val="Arial Narrow"/>
      <family val="2"/>
    </font>
    <font>
      <b/>
      <sz val="12"/>
      <color rgb="FF0000CC"/>
      <name val="Arial"/>
      <family val="2"/>
    </font>
    <font>
      <sz val="10"/>
      <color rgb="FF000000"/>
      <name val="Arial Narrow"/>
      <family val="2"/>
    </font>
    <font>
      <sz val="12"/>
      <color rgb="FF000000"/>
      <name val="Arial"/>
      <family val="2"/>
    </font>
    <font>
      <sz val="10"/>
      <color rgb="FF0000CC"/>
      <name val="Arial Narrow"/>
      <family val="2"/>
    </font>
    <font>
      <sz val="13.5"/>
      <color rgb="FF000000"/>
      <name val="Arial Narrow"/>
      <family val="2"/>
    </font>
    <font>
      <b/>
      <sz val="11"/>
      <color theme="1"/>
      <name val="Arial Narrow"/>
      <family val="2"/>
    </font>
  </fonts>
  <fills count="10">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3366CC"/>
        <bgColor indexed="64"/>
      </patternFill>
    </fill>
    <fill>
      <patternFill patternType="solid">
        <fgColor rgb="FF3366CC"/>
        <bgColor indexed="0"/>
      </patternFill>
    </fill>
    <fill>
      <patternFill patternType="solid">
        <fgColor theme="4" tint="0.79998168889431442"/>
        <bgColor indexed="0"/>
      </patternFill>
    </fill>
    <fill>
      <patternFill patternType="solid">
        <fgColor rgb="FF00B050"/>
        <bgColor rgb="FF000000"/>
      </patternFill>
    </fill>
    <fill>
      <patternFill patternType="solid">
        <fgColor rgb="FF00B050"/>
        <bgColor indexed="64"/>
      </patternFill>
    </fill>
    <fill>
      <patternFill patternType="solid">
        <fgColor rgb="FFFF000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165" fontId="1" fillId="0" borderId="0" applyFont="0" applyFill="0" applyBorder="0" applyAlignment="0" applyProtection="0"/>
    <xf numFmtId="0" fontId="3" fillId="0" borderId="0"/>
    <xf numFmtId="0" fontId="9" fillId="0" borderId="0" applyNumberFormat="0" applyFill="0" applyBorder="0" applyAlignment="0" applyProtection="0"/>
    <xf numFmtId="0" fontId="13" fillId="3" borderId="0" applyNumberFormat="0" applyBorder="0" applyProtection="0">
      <alignment horizontal="center" vertical="center"/>
    </xf>
    <xf numFmtId="0" fontId="14" fillId="0" borderId="0"/>
    <xf numFmtId="164" fontId="1" fillId="0" borderId="0" applyFont="0" applyFill="0" applyBorder="0" applyAlignment="0" applyProtection="0"/>
  </cellStyleXfs>
  <cellXfs count="109">
    <xf numFmtId="0" fontId="0" fillId="0" borderId="0" xfId="0"/>
    <xf numFmtId="0" fontId="2" fillId="2" borderId="0" xfId="0" applyFont="1" applyFill="1"/>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horizontal="center" vertical="center" wrapText="1"/>
    </xf>
    <xf numFmtId="0" fontId="2" fillId="2" borderId="0" xfId="0" applyFont="1" applyFill="1" applyBorder="1" applyAlignment="1">
      <alignment wrapText="1"/>
    </xf>
    <xf numFmtId="0" fontId="4" fillId="2" borderId="0" xfId="0" applyFont="1" applyFill="1" applyBorder="1" applyAlignment="1">
      <alignment wrapText="1"/>
    </xf>
    <xf numFmtId="0" fontId="2" fillId="2" borderId="0" xfId="0" applyFont="1" applyFill="1" applyAlignment="1">
      <alignment horizontal="center" wrapText="1"/>
    </xf>
    <xf numFmtId="166" fontId="10" fillId="2" borderId="1" xfId="1" applyNumberFormat="1" applyFont="1" applyFill="1" applyBorder="1" applyAlignment="1">
      <alignment horizontal="center" vertical="center" wrapText="1"/>
    </xf>
    <xf numFmtId="168" fontId="10" fillId="2" borderId="1" xfId="1" applyNumberFormat="1" applyFont="1" applyFill="1" applyBorder="1" applyAlignment="1">
      <alignment horizontal="center" vertical="center" wrapText="1"/>
    </xf>
    <xf numFmtId="167" fontId="10" fillId="2" borderId="1" xfId="1" applyNumberFormat="1" applyFont="1" applyFill="1" applyBorder="1" applyAlignment="1">
      <alignment horizontal="center" vertical="center" wrapText="1"/>
    </xf>
    <xf numFmtId="1" fontId="10" fillId="2" borderId="1" xfId="1" applyNumberFormat="1" applyFont="1" applyFill="1" applyBorder="1" applyAlignment="1">
      <alignment horizontal="center" vertical="center" wrapText="1"/>
    </xf>
    <xf numFmtId="166" fontId="10" fillId="2" borderId="1" xfId="1" applyNumberFormat="1" applyFont="1" applyFill="1" applyBorder="1" applyAlignment="1">
      <alignment vertical="center" wrapText="1"/>
    </xf>
    <xf numFmtId="168" fontId="10" fillId="2" borderId="1" xfId="1" applyNumberFormat="1" applyFont="1" applyFill="1" applyBorder="1" applyAlignment="1">
      <alignment vertical="center" wrapText="1"/>
    </xf>
    <xf numFmtId="167" fontId="10" fillId="2" borderId="1" xfId="1" applyNumberFormat="1" applyFont="1" applyFill="1" applyBorder="1" applyAlignment="1">
      <alignment vertical="center" wrapText="1"/>
    </xf>
    <xf numFmtId="0" fontId="11" fillId="2" borderId="0" xfId="0" applyFont="1" applyFill="1" applyAlignment="1">
      <alignment wrapText="1"/>
    </xf>
    <xf numFmtId="0" fontId="11" fillId="2" borderId="7" xfId="0" applyFont="1" applyFill="1" applyBorder="1" applyAlignment="1">
      <alignment horizontal="center" vertical="center" wrapText="1"/>
    </xf>
    <xf numFmtId="0" fontId="15" fillId="2" borderId="1" xfId="5" applyFont="1" applyFill="1" applyBorder="1" applyAlignment="1">
      <alignment horizontal="right" vertical="center" wrapText="1"/>
    </xf>
    <xf numFmtId="0" fontId="15" fillId="2" borderId="1" xfId="5" applyFont="1" applyFill="1" applyBorder="1" applyAlignment="1">
      <alignment horizontal="justify" vertical="center" wrapText="1"/>
    </xf>
    <xf numFmtId="0" fontId="11" fillId="0" borderId="9"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8" fillId="5" borderId="22" xfId="2" applyFont="1" applyFill="1" applyBorder="1" applyAlignment="1">
      <alignment horizontal="center" vertical="center" wrapText="1"/>
    </xf>
    <xf numFmtId="0" fontId="18" fillId="5" borderId="23" xfId="2" applyFont="1" applyFill="1" applyBorder="1" applyAlignment="1">
      <alignment horizontal="center" vertical="center" wrapText="1"/>
    </xf>
    <xf numFmtId="0" fontId="18" fillId="5" borderId="2" xfId="2" applyFont="1" applyFill="1" applyBorder="1" applyAlignment="1">
      <alignment horizontal="center" vertical="center" wrapText="1"/>
    </xf>
    <xf numFmtId="0" fontId="6" fillId="6" borderId="22" xfId="2" applyFont="1" applyFill="1" applyBorder="1" applyAlignment="1">
      <alignment horizontal="center" vertical="center" wrapText="1"/>
    </xf>
    <xf numFmtId="0" fontId="6" fillId="6" borderId="23" xfId="2" applyFont="1" applyFill="1" applyBorder="1" applyAlignment="1">
      <alignment horizontal="center" vertical="center" wrapText="1"/>
    </xf>
    <xf numFmtId="0" fontId="6" fillId="6" borderId="24" xfId="2" applyFont="1" applyFill="1" applyBorder="1" applyAlignment="1">
      <alignment horizontal="center" vertical="center" wrapText="1"/>
    </xf>
    <xf numFmtId="0" fontId="16" fillId="2" borderId="1" xfId="5" applyFont="1" applyFill="1" applyBorder="1" applyAlignment="1">
      <alignment horizontal="justify" vertical="center" wrapText="1"/>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left" vertical="center" wrapText="1"/>
      <protection locked="0"/>
    </xf>
    <xf numFmtId="169" fontId="16" fillId="0" borderId="1" xfId="0" applyNumberFormat="1" applyFont="1" applyFill="1" applyBorder="1" applyAlignment="1" applyProtection="1">
      <alignment vertical="center"/>
      <protection locked="0"/>
    </xf>
    <xf numFmtId="0" fontId="16" fillId="0" borderId="1" xfId="0" applyFont="1" applyFill="1" applyBorder="1" applyAlignment="1" applyProtection="1">
      <alignment vertical="center" wrapText="1"/>
      <protection locked="0"/>
    </xf>
    <xf numFmtId="0" fontId="16" fillId="0" borderId="1" xfId="0" applyFont="1" applyFill="1" applyBorder="1" applyAlignment="1" applyProtection="1">
      <alignment vertical="center"/>
      <protection locked="0"/>
    </xf>
    <xf numFmtId="0" fontId="21" fillId="0" borderId="25" xfId="0" applyFont="1" applyFill="1" applyBorder="1" applyAlignment="1">
      <alignment horizontal="center" vertical="center" wrapText="1"/>
    </xf>
    <xf numFmtId="49" fontId="21" fillId="0" borderId="25" xfId="0" quotePrefix="1" applyNumberFormat="1" applyFont="1" applyFill="1" applyBorder="1" applyAlignment="1">
      <alignment horizontal="center" vertical="center" wrapText="1"/>
    </xf>
    <xf numFmtId="0" fontId="21" fillId="0" borderId="25" xfId="0" applyFont="1" applyFill="1" applyBorder="1" applyAlignment="1">
      <alignment horizontal="left"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17" fontId="21" fillId="0" borderId="1" xfId="2"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9" fontId="21" fillId="0" borderId="1" xfId="0" quotePrefix="1"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left" vertical="center" wrapText="1"/>
    </xf>
    <xf numFmtId="0" fontId="16" fillId="0" borderId="27"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6" xfId="0" applyFont="1" applyFill="1" applyBorder="1" applyAlignment="1">
      <alignment horizontal="center" vertical="center"/>
    </xf>
    <xf numFmtId="170" fontId="16" fillId="0" borderId="26" xfId="0" applyNumberFormat="1" applyFont="1" applyFill="1" applyBorder="1" applyAlignment="1">
      <alignment horizontal="center" vertical="center" wrapText="1"/>
    </xf>
    <xf numFmtId="17" fontId="21" fillId="0" borderId="26" xfId="0" applyNumberFormat="1" applyFont="1" applyFill="1" applyBorder="1" applyAlignment="1">
      <alignment horizontal="center" vertical="center" wrapText="1"/>
    </xf>
    <xf numFmtId="171" fontId="16" fillId="0" borderId="29" xfId="0" applyNumberFormat="1" applyFont="1" applyFill="1" applyBorder="1" applyAlignment="1">
      <alignment vertical="center" wrapText="1"/>
    </xf>
    <xf numFmtId="171" fontId="16" fillId="0" borderId="26" xfId="0" applyNumberFormat="1" applyFont="1" applyFill="1" applyBorder="1" applyAlignment="1">
      <alignment vertical="center" wrapText="1"/>
    </xf>
    <xf numFmtId="171" fontId="16" fillId="0" borderId="27" xfId="0"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169" fontId="16" fillId="0" borderId="1" xfId="0" applyNumberFormat="1"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16" fillId="0" borderId="32" xfId="0" applyFont="1" applyFill="1" applyBorder="1" applyAlignment="1" applyProtection="1">
      <alignment horizontal="left" vertical="center" wrapText="1"/>
      <protection locked="0"/>
    </xf>
    <xf numFmtId="169" fontId="16" fillId="0" borderId="32" xfId="0" applyNumberFormat="1" applyFont="1" applyFill="1" applyBorder="1" applyAlignment="1" applyProtection="1">
      <alignment vertical="center"/>
      <protection locked="0"/>
    </xf>
    <xf numFmtId="0" fontId="16" fillId="0" borderId="32" xfId="0" applyFont="1" applyFill="1" applyBorder="1" applyAlignment="1" applyProtection="1">
      <alignment vertical="center" wrapText="1"/>
      <protection locked="0"/>
    </xf>
    <xf numFmtId="0" fontId="16" fillId="0" borderId="23" xfId="0" applyFont="1" applyFill="1" applyBorder="1" applyAlignment="1" applyProtection="1">
      <alignment horizontal="center" vertical="center"/>
      <protection locked="0"/>
    </xf>
    <xf numFmtId="0" fontId="21" fillId="0" borderId="2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0" fillId="0" borderId="33" xfId="3" applyFont="1" applyFill="1" applyBorder="1" applyAlignment="1">
      <alignment horizontal="center" vertical="center" wrapText="1"/>
    </xf>
    <xf numFmtId="166" fontId="20" fillId="0" borderId="33" xfId="3"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2" fillId="2" borderId="1" xfId="0" applyFont="1" applyFill="1" applyBorder="1" applyAlignment="1">
      <alignment wrapText="1"/>
    </xf>
    <xf numFmtId="0" fontId="21" fillId="0" borderId="1" xfId="2" applyFont="1" applyFill="1" applyBorder="1" applyAlignment="1">
      <alignment horizontal="justify" vertical="center" wrapText="1"/>
    </xf>
    <xf numFmtId="0" fontId="16" fillId="0" borderId="1" xfId="0" applyFont="1" applyFill="1" applyBorder="1" applyAlignment="1" applyProtection="1">
      <alignment horizontal="justify" vertical="center" wrapText="1"/>
      <protection locked="0"/>
    </xf>
    <xf numFmtId="0" fontId="23" fillId="0" borderId="1" xfId="0" applyFont="1" applyFill="1" applyBorder="1" applyAlignment="1">
      <alignment horizontal="center" vertical="center" wrapText="1"/>
    </xf>
    <xf numFmtId="0" fontId="2" fillId="0" borderId="0" xfId="0" applyFont="1" applyFill="1" applyAlignment="1">
      <alignment wrapText="1"/>
    </xf>
    <xf numFmtId="0" fontId="25" fillId="7" borderId="1" xfId="0" applyFont="1" applyFill="1" applyBorder="1" applyAlignment="1">
      <alignment horizontal="center" vertical="center" wrapText="1"/>
    </xf>
    <xf numFmtId="164" fontId="10" fillId="2" borderId="1" xfId="6" applyFont="1" applyFill="1" applyBorder="1" applyAlignment="1">
      <alignment horizontal="center" vertical="center" wrapText="1"/>
    </xf>
    <xf numFmtId="0" fontId="7" fillId="8" borderId="1" xfId="0" applyFont="1" applyFill="1" applyBorder="1" applyAlignment="1">
      <alignment horizontal="center" vertical="center" wrapText="1"/>
    </xf>
    <xf numFmtId="0" fontId="9" fillId="0" borderId="33" xfId="3" applyFill="1" applyBorder="1" applyAlignment="1">
      <alignment horizontal="center" vertical="center" wrapText="1"/>
    </xf>
    <xf numFmtId="0" fontId="25" fillId="9"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28" fillId="0" borderId="25" xfId="0" applyFont="1" applyFill="1" applyBorder="1" applyAlignment="1">
      <alignment horizontal="center" vertical="center" wrapText="1"/>
    </xf>
    <xf numFmtId="0" fontId="29" fillId="0" borderId="1" xfId="5" applyFont="1" applyBorder="1" applyAlignment="1">
      <alignment horizontal="justify" vertical="center" wrapText="1"/>
    </xf>
    <xf numFmtId="0" fontId="12" fillId="6" borderId="19" xfId="2" applyFont="1" applyFill="1" applyBorder="1" applyAlignment="1">
      <alignment horizontal="center" vertical="center" wrapText="1"/>
    </xf>
    <xf numFmtId="0" fontId="12" fillId="6" borderId="17" xfId="2" applyFont="1" applyFill="1" applyBorder="1" applyAlignment="1">
      <alignment horizontal="center" vertical="center" wrapText="1"/>
    </xf>
    <xf numFmtId="0" fontId="6" fillId="6" borderId="20" xfId="2" applyFont="1" applyFill="1" applyBorder="1" applyAlignment="1">
      <alignment horizontal="center" vertical="center" wrapText="1"/>
    </xf>
    <xf numFmtId="0" fontId="6" fillId="6" borderId="21" xfId="2"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wrapText="1"/>
    </xf>
    <xf numFmtId="0" fontId="2" fillId="2" borderId="0" xfId="0" applyFont="1" applyFill="1" applyBorder="1" applyAlignment="1">
      <alignment horizontal="center" wrapText="1"/>
    </xf>
    <xf numFmtId="0" fontId="2" fillId="2" borderId="3"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17" fillId="4" borderId="16" xfId="0" applyFont="1" applyFill="1" applyBorder="1" applyAlignment="1">
      <alignment horizontal="center" vertical="center"/>
    </xf>
    <xf numFmtId="0" fontId="17" fillId="4" borderId="17" xfId="0" applyFont="1" applyFill="1" applyBorder="1" applyAlignment="1">
      <alignment horizontal="center" vertical="center"/>
    </xf>
    <xf numFmtId="0" fontId="17" fillId="4" borderId="18"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cellXfs>
  <cellStyles count="7">
    <cellStyle name="HeaderStyle" xfId="4" xr:uid="{00000000-0005-0000-0000-000000000000}"/>
    <cellStyle name="Hipervínculo" xfId="3" builtinId="8"/>
    <cellStyle name="Moneda" xfId="1" builtinId="4"/>
    <cellStyle name="Moneda [0]" xfId="6" builtinId="7"/>
    <cellStyle name="Normal" xfId="0" builtinId="0"/>
    <cellStyle name="Normal 2" xfId="5" xr:uid="{00000000-0005-0000-0000-000005000000}"/>
    <cellStyle name="Normal_CV2005" xfId="2" xr:uid="{00000000-0005-0000-0000-000006000000}"/>
  </cellStyles>
  <dxfs count="361">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0000CC"/>
      <color rgb="FF3366CC"/>
      <color rgb="FFE6EFFD"/>
      <color rgb="FF3772FF"/>
      <color rgb="FF9DBEFF"/>
      <color rgb="FF4573D0"/>
      <color rgb="FF5B8BFF"/>
      <color rgb="FFFF0000"/>
      <color rgb="FF00FF00"/>
      <color rgb="FFB7EF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108856</xdr:colOff>
      <xdr:row>0</xdr:row>
      <xdr:rowOff>40821</xdr:rowOff>
    </xdr:from>
    <xdr:to>
      <xdr:col>3</xdr:col>
      <xdr:colOff>1319892</xdr:colOff>
      <xdr:row>2</xdr:row>
      <xdr:rowOff>299357</xdr:rowOff>
    </xdr:to>
    <xdr:pic>
      <xdr:nvPicPr>
        <xdr:cNvPr id="4" name="Imagen 3">
          <a:extLst>
            <a:ext uri="{FF2B5EF4-FFF2-40B4-BE49-F238E27FC236}">
              <a16:creationId xmlns:a16="http://schemas.microsoft.com/office/drawing/2014/main" id="{81754CE5-D166-4975-B602-90FC9D1C5AD0}"/>
            </a:ext>
          </a:extLst>
        </xdr:cNvPr>
        <xdr:cNvPicPr/>
      </xdr:nvPicPr>
      <xdr:blipFill>
        <a:blip xmlns:r="http://schemas.openxmlformats.org/officeDocument/2006/relationships" r:embed="rId1"/>
        <a:stretch>
          <a:fillRect/>
        </a:stretch>
      </xdr:blipFill>
      <xdr:spPr>
        <a:xfrm>
          <a:off x="353785" y="40821"/>
          <a:ext cx="5184321"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0</xdr:col>
      <xdr:colOff>3026100</xdr:colOff>
      <xdr:row>0</xdr:row>
      <xdr:rowOff>654300</xdr:rowOff>
    </xdr:to>
    <xdr:pic>
      <xdr:nvPicPr>
        <xdr:cNvPr id="3" name="Imagen 2">
          <a:extLst>
            <a:ext uri="{FF2B5EF4-FFF2-40B4-BE49-F238E27FC236}">
              <a16:creationId xmlns:a16="http://schemas.microsoft.com/office/drawing/2014/main" id="{6C74D4E1-2C68-422C-AA07-C59174108D10}"/>
            </a:ext>
          </a:extLst>
        </xdr:cNvPr>
        <xdr:cNvPicPr/>
      </xdr:nvPicPr>
      <xdr:blipFill>
        <a:blip xmlns:r="http://schemas.openxmlformats.org/officeDocument/2006/relationships" r:embed="rId1"/>
        <a:stretch>
          <a:fillRect/>
        </a:stretch>
      </xdr:blipFill>
      <xdr:spPr>
        <a:xfrm>
          <a:off x="38100" y="114300"/>
          <a:ext cx="2988000" cy="54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ballesteros@minciencias.gov.co" TargetMode="External"/><Relationship Id="rId18" Type="http://schemas.openxmlformats.org/officeDocument/2006/relationships/hyperlink" Target="mailto:nmoreno@minciencias.gov.co" TargetMode="External"/><Relationship Id="rId26" Type="http://schemas.openxmlformats.org/officeDocument/2006/relationships/hyperlink" Target="mailto:aevillamil@minciencias.gov.co" TargetMode="External"/><Relationship Id="rId39" Type="http://schemas.openxmlformats.org/officeDocument/2006/relationships/hyperlink" Target="mailto:eccastaneda@minciencias.gov.co" TargetMode="External"/><Relationship Id="rId21" Type="http://schemas.openxmlformats.org/officeDocument/2006/relationships/hyperlink" Target="mailto:yacevedo@minciencias.gov.co" TargetMode="External"/><Relationship Id="rId34" Type="http://schemas.openxmlformats.org/officeDocument/2006/relationships/hyperlink" Target="mailto:eccastaneda@minciencias.gov.co" TargetMode="External"/><Relationship Id="rId42" Type="http://schemas.openxmlformats.org/officeDocument/2006/relationships/hyperlink" Target="mailto:cballesteros@minciencias.gov.co" TargetMode="External"/><Relationship Id="rId47" Type="http://schemas.openxmlformats.org/officeDocument/2006/relationships/hyperlink" Target="mailto:gacancino@minciencias.gov.oc" TargetMode="External"/><Relationship Id="rId50" Type="http://schemas.openxmlformats.org/officeDocument/2006/relationships/hyperlink" Target="mailto:cballesteros@minciencias.gov.co" TargetMode="External"/><Relationship Id="rId55" Type="http://schemas.openxmlformats.org/officeDocument/2006/relationships/hyperlink" Target="mailto:cballesteros@minciencias.gov.co" TargetMode="External"/><Relationship Id="rId63" Type="http://schemas.openxmlformats.org/officeDocument/2006/relationships/drawing" Target="../drawings/drawing1.xml"/><Relationship Id="rId7" Type="http://schemas.openxmlformats.org/officeDocument/2006/relationships/hyperlink" Target="mailto:cballesteros@minciencias.gov.co" TargetMode="External"/><Relationship Id="rId2" Type="http://schemas.openxmlformats.org/officeDocument/2006/relationships/hyperlink" Target="mailto:yacevedo@minciencias.gov.co" TargetMode="External"/><Relationship Id="rId16" Type="http://schemas.openxmlformats.org/officeDocument/2006/relationships/hyperlink" Target="mailto:cballesteros@minciencias.gov.co" TargetMode="External"/><Relationship Id="rId29" Type="http://schemas.openxmlformats.org/officeDocument/2006/relationships/hyperlink" Target="mailto:nmoreno@minciencias.gov.co" TargetMode="External"/><Relationship Id="rId11" Type="http://schemas.openxmlformats.org/officeDocument/2006/relationships/hyperlink" Target="mailto:cballesteros@minciencias.gov.co" TargetMode="External"/><Relationship Id="rId24" Type="http://schemas.openxmlformats.org/officeDocument/2006/relationships/hyperlink" Target="mailto:aevillamil@minciencias.gov.co" TargetMode="External"/><Relationship Id="rId32" Type="http://schemas.openxmlformats.org/officeDocument/2006/relationships/hyperlink" Target="mailto:cballesteros@minciencias.gov.co" TargetMode="External"/><Relationship Id="rId37" Type="http://schemas.openxmlformats.org/officeDocument/2006/relationships/hyperlink" Target="mailto:eccastaneda@minciencias.gov.co" TargetMode="External"/><Relationship Id="rId40" Type="http://schemas.openxmlformats.org/officeDocument/2006/relationships/hyperlink" Target="mailto:eccastaneda@minciencias.gov.co" TargetMode="External"/><Relationship Id="rId45" Type="http://schemas.openxmlformats.org/officeDocument/2006/relationships/hyperlink" Target="mailto:kltovar@minciencias.gov.co" TargetMode="External"/><Relationship Id="rId53" Type="http://schemas.openxmlformats.org/officeDocument/2006/relationships/hyperlink" Target="mailto:oehanggi@minciencias.gov.co" TargetMode="External"/><Relationship Id="rId58" Type="http://schemas.openxmlformats.org/officeDocument/2006/relationships/hyperlink" Target="mailto:ndgutierrez@minciencias.gov.co" TargetMode="External"/><Relationship Id="rId5" Type="http://schemas.openxmlformats.org/officeDocument/2006/relationships/hyperlink" Target="mailto:cballesteros@minciencias.gov.co" TargetMode="External"/><Relationship Id="rId61" Type="http://schemas.openxmlformats.org/officeDocument/2006/relationships/hyperlink" Target="mailto:ndgutierrez@minciencias.gov.co" TargetMode="External"/><Relationship Id="rId19" Type="http://schemas.openxmlformats.org/officeDocument/2006/relationships/hyperlink" Target="mailto:lbpatino@minciencias.gov.co" TargetMode="External"/><Relationship Id="rId14" Type="http://schemas.openxmlformats.org/officeDocument/2006/relationships/hyperlink" Target="mailto:cballesteros@minciencias.gov.co" TargetMode="External"/><Relationship Id="rId22" Type="http://schemas.openxmlformats.org/officeDocument/2006/relationships/hyperlink" Target="mailto:oehanggi@minciencias.gov.co" TargetMode="External"/><Relationship Id="rId27" Type="http://schemas.openxmlformats.org/officeDocument/2006/relationships/hyperlink" Target="mailto:aevillamil@minciencias.gov.co" TargetMode="External"/><Relationship Id="rId30" Type="http://schemas.openxmlformats.org/officeDocument/2006/relationships/hyperlink" Target="mailto:kltovar@minciencias.gov.co" TargetMode="External"/><Relationship Id="rId35" Type="http://schemas.openxmlformats.org/officeDocument/2006/relationships/hyperlink" Target="mailto:eccastaneda@minciencias.gov.co" TargetMode="External"/><Relationship Id="rId43" Type="http://schemas.openxmlformats.org/officeDocument/2006/relationships/hyperlink" Target="mailto:eccastaneda@minciencias.gov.co" TargetMode="External"/><Relationship Id="rId48" Type="http://schemas.openxmlformats.org/officeDocument/2006/relationships/hyperlink" Target="mailto:cballesteros@minciencias.gov.co" TargetMode="External"/><Relationship Id="rId56" Type="http://schemas.openxmlformats.org/officeDocument/2006/relationships/hyperlink" Target="mailto:njasencio@minciencias.gov.co" TargetMode="External"/><Relationship Id="rId8" Type="http://schemas.openxmlformats.org/officeDocument/2006/relationships/hyperlink" Target="mailto:cballesteros@minciencias.gov.co" TargetMode="External"/><Relationship Id="rId51" Type="http://schemas.openxmlformats.org/officeDocument/2006/relationships/hyperlink" Target="mailto:cballesteros@minciencias.gov.co" TargetMode="External"/><Relationship Id="rId3" Type="http://schemas.openxmlformats.org/officeDocument/2006/relationships/hyperlink" Target="mailto:cballesteros@minciencias.gov.co" TargetMode="External"/><Relationship Id="rId12" Type="http://schemas.openxmlformats.org/officeDocument/2006/relationships/hyperlink" Target="mailto:cballesteros@minciencias.gov.co" TargetMode="External"/><Relationship Id="rId17" Type="http://schemas.openxmlformats.org/officeDocument/2006/relationships/hyperlink" Target="mailto:nmoreno@minciencias.gov.co" TargetMode="External"/><Relationship Id="rId25" Type="http://schemas.openxmlformats.org/officeDocument/2006/relationships/hyperlink" Target="mailto:cecamelo@minciencias.gov.co" TargetMode="External"/><Relationship Id="rId33" Type="http://schemas.openxmlformats.org/officeDocument/2006/relationships/hyperlink" Target="mailto:tcdelgado@minciencias.gov.co" TargetMode="External"/><Relationship Id="rId38" Type="http://schemas.openxmlformats.org/officeDocument/2006/relationships/hyperlink" Target="mailto:eccastaneda@minciencias.gov.co" TargetMode="External"/><Relationship Id="rId46" Type="http://schemas.openxmlformats.org/officeDocument/2006/relationships/hyperlink" Target="mailto:gacancino@minciencias.gov.oc" TargetMode="External"/><Relationship Id="rId59" Type="http://schemas.openxmlformats.org/officeDocument/2006/relationships/hyperlink" Target="mailto:ndgutierrez@minciencias.gov.co" TargetMode="External"/><Relationship Id="rId20" Type="http://schemas.openxmlformats.org/officeDocument/2006/relationships/hyperlink" Target="mailto:lbpatino@minciencias.gov.co" TargetMode="External"/><Relationship Id="rId41" Type="http://schemas.openxmlformats.org/officeDocument/2006/relationships/hyperlink" Target="mailto:ojfonseca@minciencias.gov.co" TargetMode="External"/><Relationship Id="rId54" Type="http://schemas.openxmlformats.org/officeDocument/2006/relationships/hyperlink" Target="mailto:njasencio@minciencias.gov.co" TargetMode="External"/><Relationship Id="rId62" Type="http://schemas.openxmlformats.org/officeDocument/2006/relationships/printerSettings" Target="../printerSettings/printerSettings1.bin"/><Relationship Id="rId1" Type="http://schemas.openxmlformats.org/officeDocument/2006/relationships/hyperlink" Target="mailto:aalarcon@minciencias.gov.co" TargetMode="External"/><Relationship Id="rId6" Type="http://schemas.openxmlformats.org/officeDocument/2006/relationships/hyperlink" Target="mailto:cballesteros@minciencias.gov.co" TargetMode="External"/><Relationship Id="rId15" Type="http://schemas.openxmlformats.org/officeDocument/2006/relationships/hyperlink" Target="mailto:cballesteros@minciencias.gov.co" TargetMode="External"/><Relationship Id="rId23" Type="http://schemas.openxmlformats.org/officeDocument/2006/relationships/hyperlink" Target="mailto:aevillamil@minciencias.gov.co" TargetMode="External"/><Relationship Id="rId28" Type="http://schemas.openxmlformats.org/officeDocument/2006/relationships/hyperlink" Target="mailto:aevillamil@minciencias.gov.co" TargetMode="External"/><Relationship Id="rId36" Type="http://schemas.openxmlformats.org/officeDocument/2006/relationships/hyperlink" Target="mailto:eccastaneda@minciencias.gov.co" TargetMode="External"/><Relationship Id="rId49" Type="http://schemas.openxmlformats.org/officeDocument/2006/relationships/hyperlink" Target="mailto:cballesteros@minciencias.gov.co" TargetMode="External"/><Relationship Id="rId57" Type="http://schemas.openxmlformats.org/officeDocument/2006/relationships/hyperlink" Target="mailto:ndgutierrez@minciencias.gov.co" TargetMode="External"/><Relationship Id="rId10" Type="http://schemas.openxmlformats.org/officeDocument/2006/relationships/hyperlink" Target="mailto:cballesteros@minciencias.gov.co" TargetMode="External"/><Relationship Id="rId31" Type="http://schemas.openxmlformats.org/officeDocument/2006/relationships/hyperlink" Target="mailto:nmoreno@minciencias.gov.co" TargetMode="External"/><Relationship Id="rId44" Type="http://schemas.openxmlformats.org/officeDocument/2006/relationships/hyperlink" Target="mailto:eccastaneda@minciencias.gov.co" TargetMode="External"/><Relationship Id="rId52" Type="http://schemas.openxmlformats.org/officeDocument/2006/relationships/hyperlink" Target="mailto:cecamelo@minciencias.gov.co" TargetMode="External"/><Relationship Id="rId60" Type="http://schemas.openxmlformats.org/officeDocument/2006/relationships/hyperlink" Target="mailto:ndgutierrez@minciencias.gov.co" TargetMode="External"/><Relationship Id="rId4" Type="http://schemas.openxmlformats.org/officeDocument/2006/relationships/hyperlink" Target="mailto:cballesteros@minciencias.gov.co" TargetMode="External"/><Relationship Id="rId9" Type="http://schemas.openxmlformats.org/officeDocument/2006/relationships/hyperlink" Target="mailto:cballesteros@minciencias.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E541"/>
  <sheetViews>
    <sheetView tabSelected="1" topLeftCell="E1" zoomScale="75" zoomScaleNormal="70" zoomScaleSheetLayoutView="18" workbookViewId="0">
      <pane ySplit="1" topLeftCell="A2" activePane="bottomLeft" state="frozen"/>
      <selection activeCell="D1" sqref="D1"/>
      <selection pane="bottomLeft" activeCell="S8" sqref="S8"/>
    </sheetView>
  </sheetViews>
  <sheetFormatPr baseColWidth="10" defaultColWidth="10.85546875" defaultRowHeight="15" x14ac:dyDescent="0.2"/>
  <cols>
    <col min="1" max="1" width="3.7109375" style="5" customWidth="1"/>
    <col min="2" max="2" width="20.7109375" style="2" customWidth="1"/>
    <col min="3" max="3" width="38.7109375" style="2" customWidth="1"/>
    <col min="4" max="4" width="20.7109375" style="2" customWidth="1"/>
    <col min="5" max="5" width="19" style="2" customWidth="1"/>
    <col min="6" max="6" width="18" style="2" customWidth="1"/>
    <col min="7" max="7" width="19.42578125" style="2" customWidth="1"/>
    <col min="8" max="8" width="16.42578125" style="2" customWidth="1"/>
    <col min="9" max="10" width="17.7109375" style="2" customWidth="1"/>
    <col min="11" max="11" width="18.140625" style="3" customWidth="1"/>
    <col min="12" max="12" width="18.42578125" style="3" customWidth="1"/>
    <col min="13" max="13" width="20.28515625" style="3" customWidth="1"/>
    <col min="14" max="14" width="18.42578125" style="3" customWidth="1"/>
    <col min="15" max="15" width="20.28515625" style="3" customWidth="1"/>
    <col min="16" max="16" width="25.140625" style="4" customWidth="1"/>
    <col min="17" max="17" width="19.42578125" style="7" customWidth="1"/>
    <col min="18" max="18" width="24.7109375" style="7" customWidth="1"/>
    <col min="19" max="19" width="15.7109375" style="15" customWidth="1"/>
    <col min="20" max="20" width="17.7109375" style="2" customWidth="1"/>
    <col min="21" max="21" width="15.85546875" style="2" customWidth="1"/>
    <col min="22" max="22" width="18.7109375" style="2" customWidth="1"/>
    <col min="23" max="23" width="20.85546875" style="2" customWidth="1"/>
    <col min="24" max="24" width="11.42578125" style="2" customWidth="1"/>
    <col min="25" max="25" width="19.140625" style="2" customWidth="1"/>
    <col min="26" max="26" width="51.7109375" style="2" customWidth="1"/>
    <col min="27" max="27" width="2.28515625" style="2" customWidth="1"/>
    <col min="28" max="265" width="10.85546875" style="2"/>
    <col min="266" max="16384" width="10.85546875" style="1"/>
  </cols>
  <sheetData>
    <row r="1" spans="1:26" ht="31.5" customHeight="1" x14ac:dyDescent="0.2">
      <c r="B1" s="88"/>
      <c r="C1" s="89"/>
      <c r="D1" s="90"/>
      <c r="E1" s="100" t="s">
        <v>7</v>
      </c>
      <c r="F1" s="101"/>
      <c r="G1" s="101"/>
      <c r="H1" s="101"/>
      <c r="I1" s="101"/>
      <c r="J1" s="101"/>
      <c r="K1" s="101"/>
      <c r="L1" s="101"/>
      <c r="M1" s="101"/>
      <c r="N1" s="101"/>
      <c r="O1" s="101"/>
      <c r="P1" s="101"/>
      <c r="Q1" s="101"/>
      <c r="R1" s="101"/>
      <c r="S1" s="101"/>
      <c r="T1" s="101"/>
      <c r="U1" s="101"/>
      <c r="V1" s="101"/>
      <c r="W1" s="101"/>
      <c r="X1" s="101"/>
      <c r="Y1" s="102"/>
      <c r="Z1" s="16" t="s">
        <v>49</v>
      </c>
    </row>
    <row r="2" spans="1:26" ht="31.5" customHeight="1" x14ac:dyDescent="0.2">
      <c r="B2" s="91"/>
      <c r="C2" s="92"/>
      <c r="D2" s="93"/>
      <c r="E2" s="103"/>
      <c r="F2" s="104"/>
      <c r="G2" s="104"/>
      <c r="H2" s="104"/>
      <c r="I2" s="104"/>
      <c r="J2" s="104"/>
      <c r="K2" s="104"/>
      <c r="L2" s="104"/>
      <c r="M2" s="104"/>
      <c r="N2" s="104"/>
      <c r="O2" s="104"/>
      <c r="P2" s="104"/>
      <c r="Q2" s="104"/>
      <c r="R2" s="104"/>
      <c r="S2" s="104"/>
      <c r="T2" s="104"/>
      <c r="U2" s="104"/>
      <c r="V2" s="104"/>
      <c r="W2" s="104"/>
      <c r="X2" s="104"/>
      <c r="Y2" s="105"/>
      <c r="Z2" s="19" t="s">
        <v>419</v>
      </c>
    </row>
    <row r="3" spans="1:26" ht="31.5" customHeight="1" thickBot="1" x14ac:dyDescent="0.25">
      <c r="B3" s="94"/>
      <c r="C3" s="95"/>
      <c r="D3" s="96"/>
      <c r="E3" s="106"/>
      <c r="F3" s="107"/>
      <c r="G3" s="107"/>
      <c r="H3" s="107"/>
      <c r="I3" s="107"/>
      <c r="J3" s="107"/>
      <c r="K3" s="107"/>
      <c r="L3" s="107"/>
      <c r="M3" s="107"/>
      <c r="N3" s="107"/>
      <c r="O3" s="107"/>
      <c r="P3" s="107"/>
      <c r="Q3" s="107"/>
      <c r="R3" s="107"/>
      <c r="S3" s="107"/>
      <c r="T3" s="107"/>
      <c r="U3" s="107"/>
      <c r="V3" s="107"/>
      <c r="W3" s="107"/>
      <c r="X3" s="107"/>
      <c r="Y3" s="108"/>
      <c r="Z3" s="20" t="s">
        <v>420</v>
      </c>
    </row>
    <row r="4" spans="1:26" ht="15.75" customHeight="1" thickBot="1" x14ac:dyDescent="0.25">
      <c r="A4" s="6"/>
      <c r="I4" s="4"/>
      <c r="K4" s="2"/>
      <c r="L4" s="4"/>
      <c r="M4" s="4"/>
      <c r="N4" s="4"/>
      <c r="O4" s="4"/>
    </row>
    <row r="5" spans="1:26" ht="24.75" customHeight="1" thickBot="1" x14ac:dyDescent="0.25">
      <c r="A5" s="6"/>
      <c r="B5" s="97" t="s">
        <v>220</v>
      </c>
      <c r="C5" s="98"/>
      <c r="D5" s="98"/>
      <c r="E5" s="98"/>
      <c r="F5" s="98"/>
      <c r="G5" s="98"/>
      <c r="H5" s="98"/>
      <c r="I5" s="98"/>
      <c r="J5" s="98"/>
      <c r="K5" s="98"/>
      <c r="L5" s="98"/>
      <c r="M5" s="98"/>
      <c r="N5" s="98"/>
      <c r="O5" s="98"/>
      <c r="P5" s="98"/>
      <c r="Q5" s="98"/>
      <c r="R5" s="99"/>
      <c r="S5" s="84" t="s">
        <v>13</v>
      </c>
      <c r="T5" s="85"/>
      <c r="U5" s="86"/>
      <c r="V5" s="86"/>
      <c r="W5" s="86"/>
      <c r="X5" s="86"/>
      <c r="Y5" s="86"/>
      <c r="Z5" s="87"/>
    </row>
    <row r="6" spans="1:26" ht="127.5" customHeight="1" x14ac:dyDescent="0.2">
      <c r="B6" s="21" t="s">
        <v>21</v>
      </c>
      <c r="C6" s="22" t="s">
        <v>6</v>
      </c>
      <c r="D6" s="22" t="s">
        <v>22</v>
      </c>
      <c r="E6" s="22" t="s">
        <v>8</v>
      </c>
      <c r="F6" s="22" t="s">
        <v>23</v>
      </c>
      <c r="G6" s="22" t="s">
        <v>24</v>
      </c>
      <c r="H6" s="22" t="s">
        <v>5</v>
      </c>
      <c r="I6" s="22" t="s">
        <v>4</v>
      </c>
      <c r="J6" s="22" t="s">
        <v>3</v>
      </c>
      <c r="K6" s="22" t="s">
        <v>2</v>
      </c>
      <c r="L6" s="22" t="s">
        <v>1</v>
      </c>
      <c r="M6" s="22" t="s">
        <v>0</v>
      </c>
      <c r="N6" s="22" t="s">
        <v>25</v>
      </c>
      <c r="O6" s="22" t="s">
        <v>9</v>
      </c>
      <c r="P6" s="22" t="s">
        <v>10</v>
      </c>
      <c r="Q6" s="22" t="s">
        <v>11</v>
      </c>
      <c r="R6" s="23" t="s">
        <v>12</v>
      </c>
      <c r="S6" s="24" t="s">
        <v>15</v>
      </c>
      <c r="T6" s="25" t="s">
        <v>26</v>
      </c>
      <c r="U6" s="25" t="s">
        <v>19</v>
      </c>
      <c r="V6" s="25" t="s">
        <v>16</v>
      </c>
      <c r="W6" s="25" t="s">
        <v>17</v>
      </c>
      <c r="X6" s="25" t="s">
        <v>18</v>
      </c>
      <c r="Y6" s="25" t="s">
        <v>20</v>
      </c>
      <c r="Z6" s="26" t="s">
        <v>14</v>
      </c>
    </row>
    <row r="7" spans="1:26" ht="409.5" customHeight="1" x14ac:dyDescent="0.2">
      <c r="B7" s="28">
        <v>80101506</v>
      </c>
      <c r="C7" s="36" t="s">
        <v>52</v>
      </c>
      <c r="D7" s="29" t="s">
        <v>53</v>
      </c>
      <c r="E7" s="29" t="s">
        <v>53</v>
      </c>
      <c r="F7" s="29">
        <v>12</v>
      </c>
      <c r="G7" s="29" t="s">
        <v>54</v>
      </c>
      <c r="H7" s="30" t="s">
        <v>55</v>
      </c>
      <c r="I7" s="30" t="s">
        <v>56</v>
      </c>
      <c r="J7" s="31">
        <v>4500000000</v>
      </c>
      <c r="K7" s="31">
        <v>4500000000</v>
      </c>
      <c r="L7" s="29" t="s">
        <v>57</v>
      </c>
      <c r="M7" s="29" t="s">
        <v>58</v>
      </c>
      <c r="N7" s="32" t="s">
        <v>59</v>
      </c>
      <c r="O7" s="30" t="s">
        <v>60</v>
      </c>
      <c r="P7" s="30" t="s">
        <v>61</v>
      </c>
      <c r="Q7" s="33" t="s">
        <v>62</v>
      </c>
      <c r="R7" s="66" t="s">
        <v>63</v>
      </c>
      <c r="S7" s="68" t="s">
        <v>221</v>
      </c>
      <c r="T7" s="11"/>
      <c r="U7" s="11"/>
      <c r="V7" s="12"/>
      <c r="W7" s="13"/>
      <c r="X7" s="11"/>
      <c r="Y7" s="14"/>
      <c r="Z7" s="69" t="s">
        <v>364</v>
      </c>
    </row>
    <row r="8" spans="1:26" ht="250.5" customHeight="1" x14ac:dyDescent="0.2">
      <c r="B8" s="34">
        <v>80101506</v>
      </c>
      <c r="C8" s="36" t="s">
        <v>64</v>
      </c>
      <c r="D8" s="35" t="s">
        <v>53</v>
      </c>
      <c r="E8" s="35" t="s">
        <v>53</v>
      </c>
      <c r="F8" s="29">
        <v>12</v>
      </c>
      <c r="G8" s="34" t="s">
        <v>54</v>
      </c>
      <c r="H8" s="30" t="s">
        <v>55</v>
      </c>
      <c r="I8" s="36" t="s">
        <v>65</v>
      </c>
      <c r="J8" s="31">
        <v>11500000000</v>
      </c>
      <c r="K8" s="31">
        <f>+J8</f>
        <v>11500000000</v>
      </c>
      <c r="L8" s="34" t="s">
        <v>57</v>
      </c>
      <c r="M8" s="34" t="s">
        <v>58</v>
      </c>
      <c r="N8" s="32" t="s">
        <v>59</v>
      </c>
      <c r="O8" s="30" t="s">
        <v>60</v>
      </c>
      <c r="P8" s="30" t="s">
        <v>66</v>
      </c>
      <c r="Q8" s="33" t="s">
        <v>67</v>
      </c>
      <c r="R8" s="66" t="s">
        <v>68</v>
      </c>
      <c r="S8" s="68" t="s">
        <v>221</v>
      </c>
      <c r="T8" s="69"/>
      <c r="U8" s="11"/>
      <c r="V8" s="8"/>
      <c r="W8" s="9"/>
      <c r="X8" s="11"/>
      <c r="Y8" s="10"/>
      <c r="Z8" s="69" t="s">
        <v>365</v>
      </c>
    </row>
    <row r="9" spans="1:26" ht="250.5" customHeight="1" x14ac:dyDescent="0.2">
      <c r="B9" s="34">
        <v>80101506</v>
      </c>
      <c r="C9" s="36" t="s">
        <v>69</v>
      </c>
      <c r="D9" s="35" t="s">
        <v>53</v>
      </c>
      <c r="E9" s="35" t="s">
        <v>53</v>
      </c>
      <c r="F9" s="29">
        <v>12</v>
      </c>
      <c r="G9" s="34" t="s">
        <v>54</v>
      </c>
      <c r="H9" s="30" t="s">
        <v>55</v>
      </c>
      <c r="I9" s="36" t="s">
        <v>70</v>
      </c>
      <c r="J9" s="31">
        <v>5258222889</v>
      </c>
      <c r="K9" s="31">
        <f>+J9</f>
        <v>5258222889</v>
      </c>
      <c r="L9" s="34" t="s">
        <v>57</v>
      </c>
      <c r="M9" s="34" t="s">
        <v>58</v>
      </c>
      <c r="N9" s="32" t="s">
        <v>59</v>
      </c>
      <c r="O9" s="30" t="s">
        <v>60</v>
      </c>
      <c r="P9" s="30" t="s">
        <v>66</v>
      </c>
      <c r="Q9" s="33" t="s">
        <v>67</v>
      </c>
      <c r="R9" s="66" t="s">
        <v>68</v>
      </c>
      <c r="S9" s="68" t="s">
        <v>221</v>
      </c>
      <c r="T9" s="11"/>
      <c r="U9" s="11"/>
      <c r="V9" s="8"/>
      <c r="W9" s="9"/>
      <c r="X9" s="11"/>
      <c r="Y9" s="10"/>
      <c r="Z9" s="69" t="s">
        <v>366</v>
      </c>
    </row>
    <row r="10" spans="1:26" ht="250.5" customHeight="1" x14ac:dyDescent="0.2">
      <c r="B10" s="34" t="s">
        <v>71</v>
      </c>
      <c r="C10" s="36" t="s">
        <v>72</v>
      </c>
      <c r="D10" s="35" t="s">
        <v>53</v>
      </c>
      <c r="E10" s="34" t="s">
        <v>53</v>
      </c>
      <c r="F10" s="29">
        <v>11</v>
      </c>
      <c r="G10" s="34" t="s">
        <v>54</v>
      </c>
      <c r="H10" s="36" t="s">
        <v>73</v>
      </c>
      <c r="I10" s="36" t="s">
        <v>65</v>
      </c>
      <c r="J10" s="31">
        <v>13000000</v>
      </c>
      <c r="K10" s="31">
        <v>13000000</v>
      </c>
      <c r="L10" s="34" t="s">
        <v>57</v>
      </c>
      <c r="M10" s="34" t="s">
        <v>58</v>
      </c>
      <c r="N10" s="32" t="s">
        <v>59</v>
      </c>
      <c r="O10" s="30" t="s">
        <v>60</v>
      </c>
      <c r="P10" s="30" t="s">
        <v>74</v>
      </c>
      <c r="Q10" s="33" t="s">
        <v>75</v>
      </c>
      <c r="R10" s="66" t="s">
        <v>76</v>
      </c>
      <c r="S10" s="68" t="s">
        <v>221</v>
      </c>
      <c r="T10" s="11" t="s">
        <v>78</v>
      </c>
      <c r="U10" s="11" t="s">
        <v>223</v>
      </c>
      <c r="V10" s="8" t="s">
        <v>224</v>
      </c>
      <c r="W10" s="9">
        <v>12998634</v>
      </c>
      <c r="X10" s="11">
        <v>29520</v>
      </c>
      <c r="Y10" s="10">
        <v>43872</v>
      </c>
      <c r="Z10" s="69"/>
    </row>
    <row r="11" spans="1:26" ht="250.5" customHeight="1" x14ac:dyDescent="0.2">
      <c r="B11" s="37">
        <v>90121502</v>
      </c>
      <c r="C11" s="71" t="s">
        <v>77</v>
      </c>
      <c r="D11" s="37" t="s">
        <v>78</v>
      </c>
      <c r="E11" s="37" t="s">
        <v>53</v>
      </c>
      <c r="F11" s="29">
        <v>11</v>
      </c>
      <c r="G11" s="37" t="s">
        <v>54</v>
      </c>
      <c r="H11" s="38" t="s">
        <v>79</v>
      </c>
      <c r="I11" s="38" t="s">
        <v>80</v>
      </c>
      <c r="J11" s="31">
        <v>550000000</v>
      </c>
      <c r="K11" s="31">
        <v>550000000</v>
      </c>
      <c r="L11" s="37" t="s">
        <v>57</v>
      </c>
      <c r="M11" s="37" t="s">
        <v>58</v>
      </c>
      <c r="N11" s="32" t="s">
        <v>59</v>
      </c>
      <c r="O11" s="30" t="s">
        <v>60</v>
      </c>
      <c r="P11" s="30" t="s">
        <v>81</v>
      </c>
      <c r="Q11" s="33" t="s">
        <v>82</v>
      </c>
      <c r="R11" s="66" t="s">
        <v>83</v>
      </c>
      <c r="S11" s="68" t="s">
        <v>221</v>
      </c>
      <c r="T11" s="11" t="s">
        <v>78</v>
      </c>
      <c r="U11" s="11" t="s">
        <v>227</v>
      </c>
      <c r="V11" s="8" t="s">
        <v>226</v>
      </c>
      <c r="W11" s="9">
        <v>550000000</v>
      </c>
      <c r="X11" s="11" t="s">
        <v>225</v>
      </c>
      <c r="Y11" s="10">
        <v>43858</v>
      </c>
      <c r="Z11" s="69"/>
    </row>
    <row r="12" spans="1:26" ht="250.5" customHeight="1" x14ac:dyDescent="0.2">
      <c r="B12" s="39">
        <v>78181500</v>
      </c>
      <c r="C12" s="40" t="s">
        <v>84</v>
      </c>
      <c r="D12" s="35" t="s">
        <v>53</v>
      </c>
      <c r="E12" s="35" t="s">
        <v>85</v>
      </c>
      <c r="F12" s="29">
        <v>11</v>
      </c>
      <c r="G12" s="39" t="s">
        <v>54</v>
      </c>
      <c r="H12" s="40" t="s">
        <v>73</v>
      </c>
      <c r="I12" s="36" t="s">
        <v>65</v>
      </c>
      <c r="J12" s="31">
        <v>57000000</v>
      </c>
      <c r="K12" s="31">
        <f t="shared" ref="K12:K15" si="0">+J12</f>
        <v>57000000</v>
      </c>
      <c r="L12" s="34" t="s">
        <v>57</v>
      </c>
      <c r="M12" s="34" t="s">
        <v>58</v>
      </c>
      <c r="N12" s="32" t="s">
        <v>59</v>
      </c>
      <c r="O12" s="30" t="s">
        <v>60</v>
      </c>
      <c r="P12" s="30" t="s">
        <v>86</v>
      </c>
      <c r="Q12" s="33" t="s">
        <v>87</v>
      </c>
      <c r="R12" s="66" t="s">
        <v>88</v>
      </c>
      <c r="S12" s="68" t="s">
        <v>221</v>
      </c>
      <c r="T12" s="11" t="s">
        <v>78</v>
      </c>
      <c r="U12" s="11" t="s">
        <v>229</v>
      </c>
      <c r="V12" s="12" t="s">
        <v>228</v>
      </c>
      <c r="W12" s="13">
        <v>57000000</v>
      </c>
      <c r="X12" s="11">
        <v>20820</v>
      </c>
      <c r="Y12" s="14">
        <v>43875</v>
      </c>
      <c r="Z12" s="69"/>
    </row>
    <row r="13" spans="1:26" ht="250.5" customHeight="1" x14ac:dyDescent="0.2">
      <c r="B13" s="39">
        <v>43191510</v>
      </c>
      <c r="C13" s="40" t="s">
        <v>89</v>
      </c>
      <c r="D13" s="35" t="s">
        <v>53</v>
      </c>
      <c r="E13" s="35" t="s">
        <v>85</v>
      </c>
      <c r="F13" s="29">
        <v>1</v>
      </c>
      <c r="G13" s="39" t="s">
        <v>54</v>
      </c>
      <c r="H13" s="40" t="s">
        <v>73</v>
      </c>
      <c r="I13" s="36" t="s">
        <v>65</v>
      </c>
      <c r="J13" s="31">
        <v>9000000</v>
      </c>
      <c r="K13" s="31">
        <f t="shared" si="0"/>
        <v>9000000</v>
      </c>
      <c r="L13" s="34" t="s">
        <v>57</v>
      </c>
      <c r="M13" s="34" t="s">
        <v>58</v>
      </c>
      <c r="N13" s="32" t="s">
        <v>59</v>
      </c>
      <c r="O13" s="30" t="s">
        <v>60</v>
      </c>
      <c r="P13" s="30" t="s">
        <v>86</v>
      </c>
      <c r="Q13" s="33" t="s">
        <v>90</v>
      </c>
      <c r="R13" s="66" t="s">
        <v>88</v>
      </c>
      <c r="S13" s="68" t="s">
        <v>221</v>
      </c>
      <c r="T13" s="11" t="s">
        <v>78</v>
      </c>
      <c r="U13" s="11" t="s">
        <v>230</v>
      </c>
      <c r="V13" s="8" t="s">
        <v>231</v>
      </c>
      <c r="W13" s="9">
        <v>5040000</v>
      </c>
      <c r="X13" s="11">
        <v>29720</v>
      </c>
      <c r="Y13" s="10">
        <v>43873</v>
      </c>
      <c r="Z13" s="69"/>
    </row>
    <row r="14" spans="1:26" ht="250.5" customHeight="1" x14ac:dyDescent="0.2">
      <c r="B14" s="39" t="s">
        <v>91</v>
      </c>
      <c r="C14" s="40" t="s">
        <v>92</v>
      </c>
      <c r="D14" s="41" t="s">
        <v>53</v>
      </c>
      <c r="E14" s="41" t="s">
        <v>53</v>
      </c>
      <c r="F14" s="29">
        <v>11.5</v>
      </c>
      <c r="G14" s="39" t="s">
        <v>54</v>
      </c>
      <c r="H14" s="30" t="s">
        <v>55</v>
      </c>
      <c r="I14" s="42" t="s">
        <v>65</v>
      </c>
      <c r="J14" s="31">
        <v>234293400</v>
      </c>
      <c r="K14" s="31">
        <f t="shared" si="0"/>
        <v>234293400</v>
      </c>
      <c r="L14" s="39" t="s">
        <v>57</v>
      </c>
      <c r="M14" s="39" t="s">
        <v>58</v>
      </c>
      <c r="N14" s="32" t="s">
        <v>59</v>
      </c>
      <c r="O14" s="30" t="s">
        <v>60</v>
      </c>
      <c r="P14" s="30" t="s">
        <v>86</v>
      </c>
      <c r="Q14" s="33" t="s">
        <v>90</v>
      </c>
      <c r="R14" s="66" t="s">
        <v>88</v>
      </c>
      <c r="S14" s="68" t="s">
        <v>221</v>
      </c>
      <c r="T14" s="11" t="s">
        <v>78</v>
      </c>
      <c r="U14" s="11" t="s">
        <v>233</v>
      </c>
      <c r="V14" s="8" t="s">
        <v>232</v>
      </c>
      <c r="W14" s="9">
        <v>291064696</v>
      </c>
      <c r="X14" s="11">
        <v>28320</v>
      </c>
      <c r="Y14" s="10">
        <v>43859</v>
      </c>
      <c r="Z14" s="69"/>
    </row>
    <row r="15" spans="1:26" ht="250.5" customHeight="1" x14ac:dyDescent="0.2">
      <c r="B15" s="39">
        <v>84131503</v>
      </c>
      <c r="C15" s="40" t="s">
        <v>93</v>
      </c>
      <c r="D15" s="35" t="s">
        <v>85</v>
      </c>
      <c r="E15" s="43" t="s">
        <v>85</v>
      </c>
      <c r="F15" s="29">
        <v>1</v>
      </c>
      <c r="G15" s="39" t="s">
        <v>54</v>
      </c>
      <c r="H15" s="40" t="s">
        <v>73</v>
      </c>
      <c r="I15" s="36" t="s">
        <v>65</v>
      </c>
      <c r="J15" s="31">
        <v>5000000</v>
      </c>
      <c r="K15" s="31">
        <f t="shared" si="0"/>
        <v>5000000</v>
      </c>
      <c r="L15" s="34" t="s">
        <v>57</v>
      </c>
      <c r="M15" s="34" t="s">
        <v>58</v>
      </c>
      <c r="N15" s="32" t="s">
        <v>59</v>
      </c>
      <c r="O15" s="30" t="s">
        <v>60</v>
      </c>
      <c r="P15" s="30" t="s">
        <v>86</v>
      </c>
      <c r="Q15" s="33" t="s">
        <v>87</v>
      </c>
      <c r="R15" s="66" t="s">
        <v>88</v>
      </c>
      <c r="S15" s="68" t="s">
        <v>221</v>
      </c>
      <c r="T15" s="11" t="s">
        <v>85</v>
      </c>
      <c r="U15" s="11" t="s">
        <v>251</v>
      </c>
      <c r="V15" s="8" t="s">
        <v>252</v>
      </c>
      <c r="W15" s="9">
        <v>4565850</v>
      </c>
      <c r="X15" s="11">
        <v>29620</v>
      </c>
      <c r="Y15" s="10">
        <v>43888</v>
      </c>
      <c r="Z15" s="69"/>
    </row>
    <row r="16" spans="1:26" ht="250.5" customHeight="1" x14ac:dyDescent="0.2">
      <c r="B16" s="34">
        <v>80131500</v>
      </c>
      <c r="C16" s="36" t="s">
        <v>94</v>
      </c>
      <c r="D16" s="35" t="s">
        <v>53</v>
      </c>
      <c r="E16" s="35" t="s">
        <v>53</v>
      </c>
      <c r="F16" s="29">
        <v>12</v>
      </c>
      <c r="G16" s="34" t="s">
        <v>54</v>
      </c>
      <c r="H16" s="30" t="s">
        <v>55</v>
      </c>
      <c r="I16" s="36" t="s">
        <v>65</v>
      </c>
      <c r="J16" s="31">
        <v>4000000</v>
      </c>
      <c r="K16" s="31">
        <f>+J16</f>
        <v>4000000</v>
      </c>
      <c r="L16" s="34" t="s">
        <v>57</v>
      </c>
      <c r="M16" s="34" t="s">
        <v>58</v>
      </c>
      <c r="N16" s="32" t="s">
        <v>59</v>
      </c>
      <c r="O16" s="30" t="s">
        <v>60</v>
      </c>
      <c r="P16" s="30" t="s">
        <v>86</v>
      </c>
      <c r="Q16" s="33" t="s">
        <v>87</v>
      </c>
      <c r="R16" s="66" t="s">
        <v>88</v>
      </c>
      <c r="S16" s="68" t="s">
        <v>221</v>
      </c>
      <c r="T16" s="11" t="s">
        <v>78</v>
      </c>
      <c r="U16" s="11" t="s">
        <v>235</v>
      </c>
      <c r="V16" s="8" t="s">
        <v>234</v>
      </c>
      <c r="W16" s="9">
        <v>3537780</v>
      </c>
      <c r="X16" s="11">
        <v>20420</v>
      </c>
      <c r="Y16" s="10">
        <v>43851</v>
      </c>
      <c r="Z16" s="69"/>
    </row>
    <row r="17" spans="2:26" ht="250.5" customHeight="1" x14ac:dyDescent="0.2">
      <c r="B17" s="34" t="s">
        <v>95</v>
      </c>
      <c r="C17" s="36" t="s">
        <v>96</v>
      </c>
      <c r="D17" s="35" t="s">
        <v>103</v>
      </c>
      <c r="E17" s="35" t="s">
        <v>103</v>
      </c>
      <c r="F17" s="29">
        <v>4</v>
      </c>
      <c r="G17" s="34" t="s">
        <v>54</v>
      </c>
      <c r="H17" s="30" t="s">
        <v>55</v>
      </c>
      <c r="I17" s="36" t="s">
        <v>65</v>
      </c>
      <c r="J17" s="31">
        <v>9902942</v>
      </c>
      <c r="K17" s="31">
        <v>9902942</v>
      </c>
      <c r="L17" s="34" t="s">
        <v>57</v>
      </c>
      <c r="M17" s="34" t="s">
        <v>58</v>
      </c>
      <c r="N17" s="32" t="s">
        <v>59</v>
      </c>
      <c r="O17" s="30" t="s">
        <v>60</v>
      </c>
      <c r="P17" s="30" t="s">
        <v>74</v>
      </c>
      <c r="Q17" s="33" t="s">
        <v>75</v>
      </c>
      <c r="R17" s="66" t="s">
        <v>76</v>
      </c>
      <c r="S17" s="68" t="s">
        <v>221</v>
      </c>
      <c r="T17" s="11" t="s">
        <v>103</v>
      </c>
      <c r="U17" s="11" t="s">
        <v>309</v>
      </c>
      <c r="V17" s="8" t="s">
        <v>310</v>
      </c>
      <c r="W17" s="9">
        <v>9870000</v>
      </c>
      <c r="X17" s="11">
        <v>34020</v>
      </c>
      <c r="Y17" s="10">
        <v>43966</v>
      </c>
      <c r="Z17" s="69" t="s">
        <v>256</v>
      </c>
    </row>
    <row r="18" spans="2:26" ht="250.5" customHeight="1" x14ac:dyDescent="0.2">
      <c r="B18" s="28">
        <v>82121500</v>
      </c>
      <c r="C18" s="72" t="s">
        <v>97</v>
      </c>
      <c r="D18" s="35" t="s">
        <v>85</v>
      </c>
      <c r="E18" s="35" t="s">
        <v>85</v>
      </c>
      <c r="F18" s="29">
        <v>11</v>
      </c>
      <c r="G18" s="34" t="s">
        <v>54</v>
      </c>
      <c r="H18" s="30" t="s">
        <v>55</v>
      </c>
      <c r="I18" s="36" t="s">
        <v>65</v>
      </c>
      <c r="J18" s="31">
        <v>2000000</v>
      </c>
      <c r="K18" s="31">
        <v>2000000</v>
      </c>
      <c r="L18" s="34" t="s">
        <v>57</v>
      </c>
      <c r="M18" s="34" t="s">
        <v>58</v>
      </c>
      <c r="N18" s="32" t="s">
        <v>59</v>
      </c>
      <c r="O18" s="30" t="s">
        <v>60</v>
      </c>
      <c r="P18" s="30" t="s">
        <v>98</v>
      </c>
      <c r="Q18" s="33" t="s">
        <v>99</v>
      </c>
      <c r="R18" s="66" t="s">
        <v>100</v>
      </c>
      <c r="S18" s="68" t="s">
        <v>221</v>
      </c>
      <c r="T18" s="11" t="s">
        <v>85</v>
      </c>
      <c r="U18" s="11" t="s">
        <v>236</v>
      </c>
      <c r="V18" s="8" t="s">
        <v>257</v>
      </c>
      <c r="W18" s="9">
        <v>2000000</v>
      </c>
      <c r="X18" s="11">
        <v>34420</v>
      </c>
      <c r="Y18" s="10">
        <v>43851</v>
      </c>
      <c r="Z18" s="69"/>
    </row>
    <row r="19" spans="2:26" ht="250.5" customHeight="1" x14ac:dyDescent="0.2">
      <c r="B19" s="34" t="s">
        <v>101</v>
      </c>
      <c r="C19" s="36" t="s">
        <v>241</v>
      </c>
      <c r="D19" s="44" t="s">
        <v>102</v>
      </c>
      <c r="E19" s="44" t="s">
        <v>103</v>
      </c>
      <c r="F19" s="29">
        <v>7</v>
      </c>
      <c r="G19" s="36" t="s">
        <v>54</v>
      </c>
      <c r="H19" s="45" t="s">
        <v>104</v>
      </c>
      <c r="I19" s="38" t="s">
        <v>65</v>
      </c>
      <c r="J19" s="31">
        <v>215713140</v>
      </c>
      <c r="K19" s="31">
        <v>215713140</v>
      </c>
      <c r="L19" s="34" t="s">
        <v>57</v>
      </c>
      <c r="M19" s="34" t="s">
        <v>105</v>
      </c>
      <c r="N19" s="48" t="s">
        <v>59</v>
      </c>
      <c r="O19" s="30" t="s">
        <v>60</v>
      </c>
      <c r="P19" s="30" t="s">
        <v>106</v>
      </c>
      <c r="Q19" s="33" t="s">
        <v>107</v>
      </c>
      <c r="R19" s="66" t="s">
        <v>108</v>
      </c>
      <c r="S19" s="68" t="s">
        <v>221</v>
      </c>
      <c r="T19" s="11" t="s">
        <v>102</v>
      </c>
      <c r="U19" s="11" t="s">
        <v>259</v>
      </c>
      <c r="V19" s="8" t="s">
        <v>311</v>
      </c>
      <c r="W19" s="9">
        <v>208202000</v>
      </c>
      <c r="X19" s="11">
        <v>32320</v>
      </c>
      <c r="Y19" s="10">
        <v>43970</v>
      </c>
      <c r="Z19" s="69" t="s">
        <v>244</v>
      </c>
    </row>
    <row r="20" spans="2:26" ht="250.5" customHeight="1" x14ac:dyDescent="0.2">
      <c r="B20" s="34" t="s">
        <v>109</v>
      </c>
      <c r="C20" s="36" t="s">
        <v>110</v>
      </c>
      <c r="D20" s="35" t="s">
        <v>85</v>
      </c>
      <c r="E20" s="35" t="s">
        <v>85</v>
      </c>
      <c r="F20" s="29">
        <v>10</v>
      </c>
      <c r="G20" s="36" t="s">
        <v>54</v>
      </c>
      <c r="H20" s="30" t="s">
        <v>55</v>
      </c>
      <c r="I20" s="38" t="s">
        <v>80</v>
      </c>
      <c r="J20" s="31">
        <v>250000000</v>
      </c>
      <c r="K20" s="31">
        <v>250000000</v>
      </c>
      <c r="L20" s="34" t="s">
        <v>57</v>
      </c>
      <c r="M20" s="34" t="s">
        <v>58</v>
      </c>
      <c r="N20" s="48" t="s">
        <v>59</v>
      </c>
      <c r="O20" s="30" t="s">
        <v>60</v>
      </c>
      <c r="P20" s="30" t="s">
        <v>106</v>
      </c>
      <c r="Q20" s="33" t="s">
        <v>107</v>
      </c>
      <c r="R20" s="66" t="s">
        <v>108</v>
      </c>
      <c r="S20" s="68" t="s">
        <v>221</v>
      </c>
      <c r="T20" s="11" t="s">
        <v>85</v>
      </c>
      <c r="U20" s="11" t="s">
        <v>272</v>
      </c>
      <c r="V20" s="8" t="s">
        <v>273</v>
      </c>
      <c r="W20" s="9">
        <v>237000000</v>
      </c>
      <c r="X20" s="11">
        <v>4420</v>
      </c>
      <c r="Y20" s="10">
        <v>43889</v>
      </c>
      <c r="Z20" s="69"/>
    </row>
    <row r="21" spans="2:26" ht="250.5" customHeight="1" x14ac:dyDescent="0.2">
      <c r="B21" s="34">
        <v>43211500</v>
      </c>
      <c r="C21" s="36" t="s">
        <v>111</v>
      </c>
      <c r="D21" s="35" t="s">
        <v>85</v>
      </c>
      <c r="E21" s="44" t="s">
        <v>102</v>
      </c>
      <c r="F21" s="29">
        <v>9</v>
      </c>
      <c r="G21" s="36" t="s">
        <v>54</v>
      </c>
      <c r="H21" s="38" t="s">
        <v>79</v>
      </c>
      <c r="I21" s="38" t="s">
        <v>80</v>
      </c>
      <c r="J21" s="31">
        <v>82285610</v>
      </c>
      <c r="K21" s="31">
        <v>82285610</v>
      </c>
      <c r="L21" s="34" t="s">
        <v>57</v>
      </c>
      <c r="M21" s="34" t="s">
        <v>58</v>
      </c>
      <c r="N21" s="49" t="s">
        <v>59</v>
      </c>
      <c r="O21" s="30" t="s">
        <v>60</v>
      </c>
      <c r="P21" s="30" t="s">
        <v>106</v>
      </c>
      <c r="Q21" s="33" t="s">
        <v>107</v>
      </c>
      <c r="R21" s="66" t="s">
        <v>108</v>
      </c>
      <c r="S21" s="68" t="s">
        <v>221</v>
      </c>
      <c r="T21" s="11" t="s">
        <v>85</v>
      </c>
      <c r="U21" s="11" t="s">
        <v>254</v>
      </c>
      <c r="V21" s="8" t="s">
        <v>274</v>
      </c>
      <c r="W21" s="9">
        <v>80946775</v>
      </c>
      <c r="X21" s="11">
        <v>32020</v>
      </c>
      <c r="Y21" s="10">
        <v>43972</v>
      </c>
      <c r="Z21" s="69"/>
    </row>
    <row r="22" spans="2:26" ht="250.5" customHeight="1" x14ac:dyDescent="0.2">
      <c r="B22" s="34" t="s">
        <v>112</v>
      </c>
      <c r="C22" s="36" t="s">
        <v>113</v>
      </c>
      <c r="D22" s="35" t="s">
        <v>103</v>
      </c>
      <c r="E22" s="50" t="s">
        <v>142</v>
      </c>
      <c r="F22" s="29">
        <v>7</v>
      </c>
      <c r="G22" s="36" t="s">
        <v>54</v>
      </c>
      <c r="H22" s="45" t="s">
        <v>104</v>
      </c>
      <c r="I22" s="38" t="s">
        <v>80</v>
      </c>
      <c r="J22" s="31">
        <v>159770677</v>
      </c>
      <c r="K22" s="31">
        <v>159770677</v>
      </c>
      <c r="L22" s="34" t="s">
        <v>57</v>
      </c>
      <c r="M22" s="34" t="s">
        <v>58</v>
      </c>
      <c r="N22" s="49" t="s">
        <v>59</v>
      </c>
      <c r="O22" s="30" t="s">
        <v>60</v>
      </c>
      <c r="P22" s="30" t="s">
        <v>106</v>
      </c>
      <c r="Q22" s="33" t="s">
        <v>107</v>
      </c>
      <c r="R22" s="66" t="s">
        <v>108</v>
      </c>
      <c r="S22" s="68" t="s">
        <v>221</v>
      </c>
      <c r="T22" s="11" t="s">
        <v>189</v>
      </c>
      <c r="U22" s="11" t="s">
        <v>346</v>
      </c>
      <c r="V22" s="8" t="s">
        <v>344</v>
      </c>
      <c r="W22" s="9">
        <v>159770677</v>
      </c>
      <c r="X22" s="11" t="s">
        <v>345</v>
      </c>
      <c r="Y22" s="10">
        <v>44022</v>
      </c>
      <c r="Z22" s="69" t="s">
        <v>243</v>
      </c>
    </row>
    <row r="23" spans="2:26" ht="250.5" customHeight="1" x14ac:dyDescent="0.2">
      <c r="B23" s="34">
        <v>81111804</v>
      </c>
      <c r="C23" s="36" t="s">
        <v>114</v>
      </c>
      <c r="D23" s="35" t="s">
        <v>102</v>
      </c>
      <c r="E23" s="44" t="s">
        <v>102</v>
      </c>
      <c r="F23" s="29">
        <v>9</v>
      </c>
      <c r="G23" s="36" t="s">
        <v>54</v>
      </c>
      <c r="H23" s="30" t="s">
        <v>73</v>
      </c>
      <c r="I23" s="36" t="s">
        <v>65</v>
      </c>
      <c r="J23" s="31">
        <v>8000000</v>
      </c>
      <c r="K23" s="31">
        <v>8000000</v>
      </c>
      <c r="L23" s="34" t="s">
        <v>57</v>
      </c>
      <c r="M23" s="34" t="s">
        <v>58</v>
      </c>
      <c r="N23" s="49" t="s">
        <v>59</v>
      </c>
      <c r="O23" s="30" t="s">
        <v>60</v>
      </c>
      <c r="P23" s="30" t="s">
        <v>106</v>
      </c>
      <c r="Q23" s="33" t="s">
        <v>107</v>
      </c>
      <c r="R23" s="66" t="s">
        <v>108</v>
      </c>
      <c r="S23" s="77" t="s">
        <v>221</v>
      </c>
      <c r="T23" s="11" t="s">
        <v>102</v>
      </c>
      <c r="U23" s="11" t="s">
        <v>259</v>
      </c>
      <c r="V23" s="8" t="s">
        <v>258</v>
      </c>
      <c r="W23" s="9">
        <v>3721654</v>
      </c>
      <c r="X23" s="11">
        <v>32420</v>
      </c>
      <c r="Y23" s="10">
        <v>43915</v>
      </c>
      <c r="Z23" s="69" t="s">
        <v>245</v>
      </c>
    </row>
    <row r="24" spans="2:26" ht="250.5" customHeight="1" x14ac:dyDescent="0.2">
      <c r="B24" s="34" t="s">
        <v>109</v>
      </c>
      <c r="C24" s="36" t="s">
        <v>115</v>
      </c>
      <c r="D24" s="37" t="s">
        <v>85</v>
      </c>
      <c r="E24" s="37" t="s">
        <v>85</v>
      </c>
      <c r="F24" s="29">
        <v>10</v>
      </c>
      <c r="G24" s="36" t="s">
        <v>54</v>
      </c>
      <c r="H24" s="30" t="s">
        <v>55</v>
      </c>
      <c r="I24" s="38" t="s">
        <v>80</v>
      </c>
      <c r="J24" s="31">
        <v>83706980</v>
      </c>
      <c r="K24" s="31">
        <v>83706980</v>
      </c>
      <c r="L24" s="34" t="s">
        <v>57</v>
      </c>
      <c r="M24" s="34" t="s">
        <v>58</v>
      </c>
      <c r="N24" s="32" t="s">
        <v>59</v>
      </c>
      <c r="O24" s="30" t="s">
        <v>60</v>
      </c>
      <c r="P24" s="30" t="s">
        <v>106</v>
      </c>
      <c r="Q24" s="33" t="s">
        <v>107</v>
      </c>
      <c r="R24" s="66" t="s">
        <v>108</v>
      </c>
      <c r="S24" s="68" t="s">
        <v>221</v>
      </c>
      <c r="T24" s="11" t="s">
        <v>85</v>
      </c>
      <c r="U24" s="11" t="s">
        <v>275</v>
      </c>
      <c r="V24" s="8" t="s">
        <v>276</v>
      </c>
      <c r="W24" s="9">
        <v>70027570</v>
      </c>
      <c r="X24" s="11">
        <v>35320</v>
      </c>
      <c r="Y24" s="10">
        <v>43889</v>
      </c>
      <c r="Z24" s="69"/>
    </row>
    <row r="25" spans="2:26" ht="250.5" customHeight="1" x14ac:dyDescent="0.2">
      <c r="B25" s="39">
        <v>39121700</v>
      </c>
      <c r="C25" s="55" t="s">
        <v>116</v>
      </c>
      <c r="D25" s="35" t="s">
        <v>53</v>
      </c>
      <c r="E25" s="35" t="s">
        <v>85</v>
      </c>
      <c r="F25" s="29">
        <v>10</v>
      </c>
      <c r="G25" s="39" t="s">
        <v>54</v>
      </c>
      <c r="H25" s="39" t="s">
        <v>73</v>
      </c>
      <c r="I25" s="34" t="s">
        <v>117</v>
      </c>
      <c r="J25" s="31">
        <v>36200000</v>
      </c>
      <c r="K25" s="31">
        <f t="shared" ref="K25:K29" si="1">+J25</f>
        <v>36200000</v>
      </c>
      <c r="L25" s="34" t="s">
        <v>57</v>
      </c>
      <c r="M25" s="34" t="s">
        <v>58</v>
      </c>
      <c r="N25" s="32" t="s">
        <v>59</v>
      </c>
      <c r="O25" s="39" t="s">
        <v>60</v>
      </c>
      <c r="P25" s="39" t="s">
        <v>86</v>
      </c>
      <c r="Q25" s="39" t="s">
        <v>87</v>
      </c>
      <c r="R25" s="67" t="s">
        <v>88</v>
      </c>
      <c r="S25" s="68" t="s">
        <v>221</v>
      </c>
      <c r="T25" s="11" t="s">
        <v>85</v>
      </c>
      <c r="U25" s="11" t="s">
        <v>238</v>
      </c>
      <c r="V25" s="8" t="s">
        <v>237</v>
      </c>
      <c r="W25" s="9">
        <v>36200000</v>
      </c>
      <c r="X25" s="11">
        <v>30120</v>
      </c>
      <c r="Y25" s="10">
        <v>43875</v>
      </c>
      <c r="Z25" s="69"/>
    </row>
    <row r="26" spans="2:26" ht="250.5" customHeight="1" x14ac:dyDescent="0.2">
      <c r="B26" s="34">
        <v>80131500</v>
      </c>
      <c r="C26" s="36" t="s">
        <v>118</v>
      </c>
      <c r="D26" s="43" t="s">
        <v>85</v>
      </c>
      <c r="E26" s="43" t="s">
        <v>85</v>
      </c>
      <c r="F26" s="39">
        <v>10.5</v>
      </c>
      <c r="G26" s="39" t="s">
        <v>54</v>
      </c>
      <c r="H26" s="30" t="s">
        <v>55</v>
      </c>
      <c r="I26" s="36" t="s">
        <v>65</v>
      </c>
      <c r="J26" s="31">
        <v>2627092</v>
      </c>
      <c r="K26" s="31">
        <f t="shared" si="1"/>
        <v>2627092</v>
      </c>
      <c r="L26" s="34" t="s">
        <v>57</v>
      </c>
      <c r="M26" s="34" t="s">
        <v>58</v>
      </c>
      <c r="N26" s="32" t="s">
        <v>59</v>
      </c>
      <c r="O26" s="30" t="s">
        <v>60</v>
      </c>
      <c r="P26" s="30" t="s">
        <v>86</v>
      </c>
      <c r="Q26" s="33" t="s">
        <v>87</v>
      </c>
      <c r="R26" s="66" t="s">
        <v>88</v>
      </c>
      <c r="S26" s="68" t="s">
        <v>221</v>
      </c>
      <c r="T26" s="11" t="s">
        <v>85</v>
      </c>
      <c r="U26" s="11" t="s">
        <v>240</v>
      </c>
      <c r="V26" s="8" t="s">
        <v>239</v>
      </c>
      <c r="W26" s="9">
        <v>2613893</v>
      </c>
      <c r="X26" s="11">
        <v>34520</v>
      </c>
      <c r="Y26" s="10">
        <v>43885</v>
      </c>
      <c r="Z26" s="69"/>
    </row>
    <row r="27" spans="2:26" ht="250.5" customHeight="1" x14ac:dyDescent="0.2">
      <c r="B27" s="34" t="s">
        <v>119</v>
      </c>
      <c r="C27" s="36" t="s">
        <v>120</v>
      </c>
      <c r="D27" s="35" t="s">
        <v>85</v>
      </c>
      <c r="E27" s="35" t="s">
        <v>121</v>
      </c>
      <c r="F27" s="39">
        <v>9</v>
      </c>
      <c r="G27" s="39" t="s">
        <v>54</v>
      </c>
      <c r="H27" s="40" t="s">
        <v>122</v>
      </c>
      <c r="I27" s="38" t="s">
        <v>80</v>
      </c>
      <c r="J27" s="31">
        <v>264392241</v>
      </c>
      <c r="K27" s="31">
        <f t="shared" si="1"/>
        <v>264392241</v>
      </c>
      <c r="L27" s="34" t="s">
        <v>57</v>
      </c>
      <c r="M27" s="34" t="s">
        <v>58</v>
      </c>
      <c r="N27" s="32" t="s">
        <v>59</v>
      </c>
      <c r="O27" s="30" t="s">
        <v>60</v>
      </c>
      <c r="P27" s="30" t="s">
        <v>86</v>
      </c>
      <c r="Q27" s="33" t="s">
        <v>87</v>
      </c>
      <c r="R27" s="66" t="s">
        <v>88</v>
      </c>
      <c r="S27" s="68" t="s">
        <v>221</v>
      </c>
      <c r="T27" s="11" t="s">
        <v>85</v>
      </c>
      <c r="U27" s="11" t="s">
        <v>294</v>
      </c>
      <c r="V27" s="8" t="s">
        <v>292</v>
      </c>
      <c r="W27" s="9">
        <v>213678344</v>
      </c>
      <c r="X27" s="11" t="s">
        <v>293</v>
      </c>
      <c r="Y27" s="10">
        <v>43929</v>
      </c>
      <c r="Z27" s="69"/>
    </row>
    <row r="28" spans="2:26" ht="250.5" customHeight="1" x14ac:dyDescent="0.2">
      <c r="B28" s="34" t="s">
        <v>123</v>
      </c>
      <c r="C28" s="36" t="s">
        <v>124</v>
      </c>
      <c r="D28" s="43" t="s">
        <v>102</v>
      </c>
      <c r="E28" s="43" t="s">
        <v>125</v>
      </c>
      <c r="F28" s="39">
        <v>9</v>
      </c>
      <c r="G28" s="39" t="s">
        <v>54</v>
      </c>
      <c r="H28" s="38" t="s">
        <v>79</v>
      </c>
      <c r="I28" s="36" t="s">
        <v>65</v>
      </c>
      <c r="J28" s="31">
        <v>12202000</v>
      </c>
      <c r="K28" s="31">
        <f t="shared" si="1"/>
        <v>12202000</v>
      </c>
      <c r="L28" s="34" t="s">
        <v>57</v>
      </c>
      <c r="M28" s="34" t="s">
        <v>58</v>
      </c>
      <c r="N28" s="32" t="s">
        <v>59</v>
      </c>
      <c r="O28" s="30" t="s">
        <v>60</v>
      </c>
      <c r="P28" s="30" t="s">
        <v>86</v>
      </c>
      <c r="Q28" s="33" t="s">
        <v>87</v>
      </c>
      <c r="R28" s="66" t="s">
        <v>88</v>
      </c>
      <c r="S28" s="68" t="s">
        <v>221</v>
      </c>
      <c r="T28" s="11" t="s">
        <v>125</v>
      </c>
      <c r="U28" s="11" t="s">
        <v>286</v>
      </c>
      <c r="V28" s="8" t="s">
        <v>285</v>
      </c>
      <c r="W28" s="9" t="s">
        <v>284</v>
      </c>
      <c r="X28" s="11" t="s">
        <v>287</v>
      </c>
      <c r="Y28" s="10">
        <v>43929</v>
      </c>
      <c r="Z28" s="69" t="s">
        <v>248</v>
      </c>
    </row>
    <row r="29" spans="2:26" ht="250.5" customHeight="1" x14ac:dyDescent="0.2">
      <c r="B29" s="34" t="s">
        <v>126</v>
      </c>
      <c r="C29" s="36" t="s">
        <v>127</v>
      </c>
      <c r="D29" s="35" t="s">
        <v>85</v>
      </c>
      <c r="E29" s="35" t="s">
        <v>102</v>
      </c>
      <c r="F29" s="39">
        <v>10</v>
      </c>
      <c r="G29" s="39" t="s">
        <v>54</v>
      </c>
      <c r="H29" s="40" t="s">
        <v>73</v>
      </c>
      <c r="I29" s="38" t="s">
        <v>80</v>
      </c>
      <c r="J29" s="31">
        <v>46900000</v>
      </c>
      <c r="K29" s="31">
        <f t="shared" si="1"/>
        <v>46900000</v>
      </c>
      <c r="L29" s="34" t="s">
        <v>57</v>
      </c>
      <c r="M29" s="34" t="s">
        <v>58</v>
      </c>
      <c r="N29" s="32" t="s">
        <v>59</v>
      </c>
      <c r="O29" s="30" t="s">
        <v>60</v>
      </c>
      <c r="P29" s="30" t="s">
        <v>86</v>
      </c>
      <c r="Q29" s="33" t="s">
        <v>87</v>
      </c>
      <c r="R29" s="66" t="s">
        <v>88</v>
      </c>
      <c r="S29" s="68" t="s">
        <v>221</v>
      </c>
      <c r="T29" s="11" t="s">
        <v>85</v>
      </c>
      <c r="U29" s="11" t="s">
        <v>279</v>
      </c>
      <c r="V29" s="8" t="s">
        <v>278</v>
      </c>
      <c r="W29" s="9">
        <v>38900000</v>
      </c>
      <c r="X29" s="11" t="s">
        <v>277</v>
      </c>
      <c r="Y29" s="10">
        <v>43910</v>
      </c>
      <c r="Z29" s="69" t="s">
        <v>250</v>
      </c>
    </row>
    <row r="30" spans="2:26" ht="250.5" customHeight="1" x14ac:dyDescent="0.2">
      <c r="B30" s="34" t="s">
        <v>128</v>
      </c>
      <c r="C30" s="36" t="s">
        <v>129</v>
      </c>
      <c r="D30" s="35" t="s">
        <v>85</v>
      </c>
      <c r="E30" s="35" t="s">
        <v>102</v>
      </c>
      <c r="F30" s="39">
        <v>2</v>
      </c>
      <c r="G30" s="39" t="s">
        <v>54</v>
      </c>
      <c r="H30" s="40" t="s">
        <v>73</v>
      </c>
      <c r="I30" s="36" t="s">
        <v>65</v>
      </c>
      <c r="J30" s="31">
        <v>7800000</v>
      </c>
      <c r="K30" s="31">
        <v>7800000</v>
      </c>
      <c r="L30" s="34" t="s">
        <v>57</v>
      </c>
      <c r="M30" s="34" t="s">
        <v>58</v>
      </c>
      <c r="N30" s="32" t="s">
        <v>59</v>
      </c>
      <c r="O30" s="30" t="s">
        <v>60</v>
      </c>
      <c r="P30" s="30" t="s">
        <v>74</v>
      </c>
      <c r="Q30" s="33" t="s">
        <v>75</v>
      </c>
      <c r="R30" s="66" t="s">
        <v>76</v>
      </c>
      <c r="S30" s="68" t="s">
        <v>221</v>
      </c>
      <c r="T30" s="11" t="s">
        <v>85</v>
      </c>
      <c r="U30" s="11" t="s">
        <v>281</v>
      </c>
      <c r="V30" s="8" t="s">
        <v>280</v>
      </c>
      <c r="W30" s="9">
        <v>6484582</v>
      </c>
      <c r="X30" s="11">
        <v>33920</v>
      </c>
      <c r="Y30" s="10">
        <v>43907</v>
      </c>
      <c r="Z30" s="69" t="s">
        <v>255</v>
      </c>
    </row>
    <row r="31" spans="2:26" ht="250.5" customHeight="1" x14ac:dyDescent="0.2">
      <c r="B31" s="34">
        <v>80101511</v>
      </c>
      <c r="C31" s="36" t="s">
        <v>130</v>
      </c>
      <c r="D31" s="39" t="s">
        <v>202</v>
      </c>
      <c r="E31" s="39" t="s">
        <v>202</v>
      </c>
      <c r="F31" s="39">
        <v>4</v>
      </c>
      <c r="G31" s="39" t="s">
        <v>54</v>
      </c>
      <c r="H31" s="30" t="s">
        <v>55</v>
      </c>
      <c r="I31" s="40" t="s">
        <v>65</v>
      </c>
      <c r="J31" s="31">
        <v>150000000</v>
      </c>
      <c r="K31" s="31">
        <v>150000000</v>
      </c>
      <c r="L31" s="34" t="s">
        <v>57</v>
      </c>
      <c r="M31" s="34" t="s">
        <v>58</v>
      </c>
      <c r="N31" s="32" t="s">
        <v>59</v>
      </c>
      <c r="O31" s="30" t="s">
        <v>60</v>
      </c>
      <c r="P31" s="30" t="s">
        <v>367</v>
      </c>
      <c r="Q31" s="33" t="s">
        <v>75</v>
      </c>
      <c r="R31" s="78" t="s">
        <v>368</v>
      </c>
      <c r="S31" s="68" t="s">
        <v>221</v>
      </c>
      <c r="T31" s="11" t="s">
        <v>187</v>
      </c>
      <c r="U31" s="11" t="s">
        <v>312</v>
      </c>
      <c r="V31" s="8" t="s">
        <v>384</v>
      </c>
      <c r="W31" s="9">
        <v>149978143</v>
      </c>
      <c r="X31" s="11">
        <v>36320</v>
      </c>
      <c r="Y31" s="10">
        <v>44074</v>
      </c>
      <c r="Z31" s="69" t="s">
        <v>355</v>
      </c>
    </row>
    <row r="32" spans="2:26" ht="250.5" customHeight="1" x14ac:dyDescent="0.2">
      <c r="B32" s="34">
        <v>86132000</v>
      </c>
      <c r="C32" s="36" t="s">
        <v>131</v>
      </c>
      <c r="D32" s="39" t="s">
        <v>103</v>
      </c>
      <c r="E32" s="39" t="s">
        <v>142</v>
      </c>
      <c r="F32" s="73">
        <v>8</v>
      </c>
      <c r="G32" s="39" t="s">
        <v>54</v>
      </c>
      <c r="H32" s="30" t="s">
        <v>55</v>
      </c>
      <c r="I32" s="40" t="s">
        <v>65</v>
      </c>
      <c r="J32" s="31">
        <v>83000000</v>
      </c>
      <c r="K32" s="31">
        <v>83000000</v>
      </c>
      <c r="L32" s="34" t="s">
        <v>57</v>
      </c>
      <c r="M32" s="34" t="s">
        <v>58</v>
      </c>
      <c r="N32" s="32" t="s">
        <v>59</v>
      </c>
      <c r="O32" s="30" t="s">
        <v>60</v>
      </c>
      <c r="P32" s="30" t="s">
        <v>74</v>
      </c>
      <c r="Q32" s="33" t="s">
        <v>75</v>
      </c>
      <c r="R32" s="66" t="s">
        <v>76</v>
      </c>
      <c r="S32" s="68" t="s">
        <v>221</v>
      </c>
      <c r="T32" s="11" t="s">
        <v>103</v>
      </c>
      <c r="U32" s="11" t="s">
        <v>383</v>
      </c>
      <c r="V32" s="8" t="s">
        <v>313</v>
      </c>
      <c r="W32" s="9">
        <v>77720000</v>
      </c>
      <c r="X32" s="11">
        <v>36520</v>
      </c>
      <c r="Y32" s="10">
        <v>43970</v>
      </c>
      <c r="Z32" s="69" t="s">
        <v>356</v>
      </c>
    </row>
    <row r="33" spans="2:26" ht="250.5" customHeight="1" x14ac:dyDescent="0.2">
      <c r="B33" s="34" t="s">
        <v>132</v>
      </c>
      <c r="C33" s="36" t="s">
        <v>133</v>
      </c>
      <c r="D33" s="39" t="s">
        <v>142</v>
      </c>
      <c r="E33" s="51" t="s">
        <v>189</v>
      </c>
      <c r="F33" s="39">
        <v>6</v>
      </c>
      <c r="G33" s="36" t="s">
        <v>54</v>
      </c>
      <c r="H33" s="40" t="s">
        <v>134</v>
      </c>
      <c r="I33" s="40" t="s">
        <v>65</v>
      </c>
      <c r="J33" s="52">
        <v>27000000</v>
      </c>
      <c r="K33" s="52">
        <v>27000000</v>
      </c>
      <c r="L33" s="34" t="s">
        <v>57</v>
      </c>
      <c r="M33" s="34" t="s">
        <v>58</v>
      </c>
      <c r="N33" s="49" t="s">
        <v>59</v>
      </c>
      <c r="O33" s="30" t="s">
        <v>60</v>
      </c>
      <c r="P33" s="30" t="s">
        <v>106</v>
      </c>
      <c r="Q33" s="33" t="s">
        <v>107</v>
      </c>
      <c r="R33" s="66" t="s">
        <v>108</v>
      </c>
      <c r="S33" s="68" t="s">
        <v>261</v>
      </c>
      <c r="T33" s="11"/>
      <c r="U33" s="11"/>
      <c r="V33" s="8"/>
      <c r="W33" s="9"/>
      <c r="X33" s="11"/>
      <c r="Y33" s="10"/>
      <c r="Z33" s="69" t="s">
        <v>317</v>
      </c>
    </row>
    <row r="34" spans="2:26" ht="250.5" customHeight="1" x14ac:dyDescent="0.2">
      <c r="B34" s="34" t="s">
        <v>135</v>
      </c>
      <c r="C34" s="36" t="s">
        <v>136</v>
      </c>
      <c r="D34" s="39" t="s">
        <v>142</v>
      </c>
      <c r="E34" s="39" t="s">
        <v>189</v>
      </c>
      <c r="F34" s="39">
        <v>5</v>
      </c>
      <c r="G34" s="36" t="s">
        <v>54</v>
      </c>
      <c r="H34" s="40" t="s">
        <v>122</v>
      </c>
      <c r="I34" s="40" t="s">
        <v>65</v>
      </c>
      <c r="J34" s="53">
        <v>94000000</v>
      </c>
      <c r="K34" s="53">
        <v>94000000</v>
      </c>
      <c r="L34" s="34" t="s">
        <v>57</v>
      </c>
      <c r="M34" s="34" t="s">
        <v>58</v>
      </c>
      <c r="N34" s="49" t="s">
        <v>59</v>
      </c>
      <c r="O34" s="30" t="s">
        <v>60</v>
      </c>
      <c r="P34" s="30" t="s">
        <v>106</v>
      </c>
      <c r="Q34" s="33" t="s">
        <v>107</v>
      </c>
      <c r="R34" s="66" t="s">
        <v>108</v>
      </c>
      <c r="S34" s="68" t="s">
        <v>221</v>
      </c>
      <c r="T34" s="11" t="s">
        <v>142</v>
      </c>
      <c r="U34" s="11" t="s">
        <v>259</v>
      </c>
      <c r="V34" s="8" t="s">
        <v>382</v>
      </c>
      <c r="W34" s="9">
        <v>94000000</v>
      </c>
      <c r="X34" s="11">
        <v>32620</v>
      </c>
      <c r="Y34" s="10">
        <v>44057</v>
      </c>
      <c r="Z34" s="69" t="s">
        <v>316</v>
      </c>
    </row>
    <row r="35" spans="2:26" ht="250.5" customHeight="1" x14ac:dyDescent="0.2">
      <c r="B35" s="34">
        <v>80161506</v>
      </c>
      <c r="C35" s="36" t="s">
        <v>401</v>
      </c>
      <c r="D35" s="39" t="s">
        <v>214</v>
      </c>
      <c r="E35" s="39" t="s">
        <v>214</v>
      </c>
      <c r="F35" s="39">
        <v>3</v>
      </c>
      <c r="G35" s="36" t="s">
        <v>54</v>
      </c>
      <c r="H35" s="40" t="s">
        <v>55</v>
      </c>
      <c r="I35" s="40" t="s">
        <v>65</v>
      </c>
      <c r="J35" s="53">
        <v>350000000</v>
      </c>
      <c r="K35" s="53">
        <v>350000000</v>
      </c>
      <c r="L35" s="34" t="s">
        <v>57</v>
      </c>
      <c r="M35" s="34" t="s">
        <v>58</v>
      </c>
      <c r="N35" s="49" t="s">
        <v>59</v>
      </c>
      <c r="O35" s="30" t="s">
        <v>60</v>
      </c>
      <c r="P35" s="30" t="s">
        <v>151</v>
      </c>
      <c r="Q35" s="33" t="s">
        <v>107</v>
      </c>
      <c r="R35" s="78" t="s">
        <v>153</v>
      </c>
      <c r="S35" s="68" t="s">
        <v>261</v>
      </c>
      <c r="T35" s="11"/>
      <c r="U35" s="11"/>
      <c r="V35" s="8"/>
      <c r="W35" s="9"/>
      <c r="X35" s="11"/>
      <c r="Y35" s="10"/>
      <c r="Z35" s="69" t="s">
        <v>442</v>
      </c>
    </row>
    <row r="36" spans="2:26" ht="250.5" customHeight="1" x14ac:dyDescent="0.2">
      <c r="B36" s="34">
        <v>84131503</v>
      </c>
      <c r="C36" s="36" t="s">
        <v>339</v>
      </c>
      <c r="D36" s="39" t="s">
        <v>187</v>
      </c>
      <c r="E36" s="39" t="s">
        <v>187</v>
      </c>
      <c r="F36" s="39">
        <v>1</v>
      </c>
      <c r="G36" s="36" t="s">
        <v>54</v>
      </c>
      <c r="H36" s="38" t="s">
        <v>79</v>
      </c>
      <c r="I36" s="40" t="s">
        <v>65</v>
      </c>
      <c r="J36" s="53">
        <v>28207760</v>
      </c>
      <c r="K36" s="53">
        <v>28207760</v>
      </c>
      <c r="L36" s="34" t="s">
        <v>57</v>
      </c>
      <c r="M36" s="34" t="s">
        <v>58</v>
      </c>
      <c r="N36" s="49" t="s">
        <v>59</v>
      </c>
      <c r="O36" s="30" t="s">
        <v>60</v>
      </c>
      <c r="P36" s="30" t="s">
        <v>86</v>
      </c>
      <c r="Q36" s="33" t="s">
        <v>107</v>
      </c>
      <c r="R36" s="78" t="s">
        <v>88</v>
      </c>
      <c r="S36" s="68" t="s">
        <v>221</v>
      </c>
      <c r="T36" s="11" t="s">
        <v>187</v>
      </c>
      <c r="U36" s="11" t="s">
        <v>387</v>
      </c>
      <c r="V36" s="8" t="s">
        <v>388</v>
      </c>
      <c r="W36" s="9">
        <v>11662004</v>
      </c>
      <c r="X36" s="11">
        <v>54194</v>
      </c>
      <c r="Y36" s="10">
        <v>44071</v>
      </c>
      <c r="Z36" s="69" t="s">
        <v>357</v>
      </c>
    </row>
    <row r="37" spans="2:26" ht="110.25" x14ac:dyDescent="0.2">
      <c r="B37" s="34">
        <v>43231512</v>
      </c>
      <c r="C37" s="36" t="s">
        <v>137</v>
      </c>
      <c r="D37" s="39" t="s">
        <v>85</v>
      </c>
      <c r="E37" s="39" t="s">
        <v>85</v>
      </c>
      <c r="F37" s="39">
        <v>10</v>
      </c>
      <c r="G37" s="36" t="s">
        <v>54</v>
      </c>
      <c r="H37" s="38" t="s">
        <v>79</v>
      </c>
      <c r="I37" s="40" t="s">
        <v>65</v>
      </c>
      <c r="J37" s="53">
        <v>427900000</v>
      </c>
      <c r="K37" s="53">
        <v>427900000</v>
      </c>
      <c r="L37" s="34" t="s">
        <v>57</v>
      </c>
      <c r="M37" s="34" t="s">
        <v>58</v>
      </c>
      <c r="N37" s="49" t="s">
        <v>59</v>
      </c>
      <c r="O37" s="30" t="s">
        <v>60</v>
      </c>
      <c r="P37" s="30" t="s">
        <v>106</v>
      </c>
      <c r="Q37" s="33" t="s">
        <v>107</v>
      </c>
      <c r="R37" s="66" t="s">
        <v>108</v>
      </c>
      <c r="S37" s="68" t="s">
        <v>221</v>
      </c>
      <c r="T37" s="11" t="s">
        <v>85</v>
      </c>
      <c r="U37" s="11" t="s">
        <v>254</v>
      </c>
      <c r="V37" s="8" t="s">
        <v>253</v>
      </c>
      <c r="W37" s="9">
        <v>419900197.80000001</v>
      </c>
      <c r="X37" s="11">
        <v>32120</v>
      </c>
      <c r="Y37" s="10">
        <v>43888</v>
      </c>
      <c r="Z37" s="70"/>
    </row>
    <row r="38" spans="2:26" ht="267.75" x14ac:dyDescent="0.2">
      <c r="B38" s="34" t="s">
        <v>138</v>
      </c>
      <c r="C38" s="36" t="s">
        <v>434</v>
      </c>
      <c r="D38" s="39" t="s">
        <v>353</v>
      </c>
      <c r="E38" s="39" t="s">
        <v>155</v>
      </c>
      <c r="F38" s="39">
        <v>20</v>
      </c>
      <c r="G38" s="36" t="s">
        <v>433</v>
      </c>
      <c r="H38" s="45" t="s">
        <v>104</v>
      </c>
      <c r="I38" s="40" t="s">
        <v>65</v>
      </c>
      <c r="J38" s="53">
        <v>350000000</v>
      </c>
      <c r="K38" s="53">
        <v>350000000</v>
      </c>
      <c r="L38" s="34" t="s">
        <v>57</v>
      </c>
      <c r="M38" s="34" t="s">
        <v>58</v>
      </c>
      <c r="N38" s="49" t="s">
        <v>59</v>
      </c>
      <c r="O38" s="30" t="s">
        <v>60</v>
      </c>
      <c r="P38" s="30" t="s">
        <v>106</v>
      </c>
      <c r="Q38" s="33" t="s">
        <v>107</v>
      </c>
      <c r="R38" s="66" t="s">
        <v>108</v>
      </c>
      <c r="S38" s="68" t="s">
        <v>222</v>
      </c>
      <c r="T38" s="11"/>
      <c r="U38" s="11"/>
      <c r="V38" s="8"/>
      <c r="W38" s="9"/>
      <c r="X38" s="11"/>
      <c r="Y38" s="10"/>
      <c r="Z38" s="69" t="s">
        <v>432</v>
      </c>
    </row>
    <row r="39" spans="2:26" ht="127.5" x14ac:dyDescent="0.2">
      <c r="B39" s="34" t="s">
        <v>138</v>
      </c>
      <c r="C39" s="36" t="s">
        <v>139</v>
      </c>
      <c r="D39" s="39" t="s">
        <v>189</v>
      </c>
      <c r="E39" s="39" t="s">
        <v>187</v>
      </c>
      <c r="F39" s="39">
        <v>4</v>
      </c>
      <c r="G39" s="36" t="s">
        <v>54</v>
      </c>
      <c r="H39" s="45" t="s">
        <v>104</v>
      </c>
      <c r="I39" s="40" t="s">
        <v>65</v>
      </c>
      <c r="J39" s="53">
        <v>230000000</v>
      </c>
      <c r="K39" s="53">
        <v>230000000</v>
      </c>
      <c r="L39" s="34" t="s">
        <v>57</v>
      </c>
      <c r="M39" s="34" t="s">
        <v>58</v>
      </c>
      <c r="N39" s="49" t="s">
        <v>59</v>
      </c>
      <c r="O39" s="30" t="s">
        <v>60</v>
      </c>
      <c r="P39" s="30" t="s">
        <v>106</v>
      </c>
      <c r="Q39" s="33" t="s">
        <v>107</v>
      </c>
      <c r="R39" s="66" t="s">
        <v>108</v>
      </c>
      <c r="S39" s="68" t="s">
        <v>261</v>
      </c>
      <c r="T39" s="11"/>
      <c r="U39" s="11"/>
      <c r="V39" s="8"/>
      <c r="W39" s="9"/>
      <c r="X39" s="11"/>
      <c r="Y39" s="10"/>
      <c r="Z39" s="69" t="s">
        <v>334</v>
      </c>
    </row>
    <row r="40" spans="2:26" ht="83.25" customHeight="1" x14ac:dyDescent="0.2">
      <c r="B40" s="34">
        <v>43211500</v>
      </c>
      <c r="C40" s="36" t="s">
        <v>242</v>
      </c>
      <c r="D40" s="39" t="s">
        <v>189</v>
      </c>
      <c r="E40" s="39" t="s">
        <v>189</v>
      </c>
      <c r="F40" s="39">
        <v>5</v>
      </c>
      <c r="G40" s="36" t="s">
        <v>54</v>
      </c>
      <c r="H40" s="38" t="s">
        <v>79</v>
      </c>
      <c r="I40" s="40" t="s">
        <v>65</v>
      </c>
      <c r="J40" s="54">
        <v>10000000</v>
      </c>
      <c r="K40" s="54">
        <v>10000000</v>
      </c>
      <c r="L40" s="34" t="s">
        <v>57</v>
      </c>
      <c r="M40" s="34" t="s">
        <v>58</v>
      </c>
      <c r="N40" s="49" t="s">
        <v>59</v>
      </c>
      <c r="O40" s="30" t="s">
        <v>60</v>
      </c>
      <c r="P40" s="30" t="s">
        <v>106</v>
      </c>
      <c r="Q40" s="33" t="s">
        <v>107</v>
      </c>
      <c r="R40" s="66" t="s">
        <v>108</v>
      </c>
      <c r="S40" s="68" t="s">
        <v>261</v>
      </c>
      <c r="T40" s="11"/>
      <c r="U40" s="11"/>
      <c r="V40" s="8"/>
      <c r="W40" s="9"/>
      <c r="X40" s="11"/>
      <c r="Y40" s="10"/>
      <c r="Z40" s="69" t="s">
        <v>335</v>
      </c>
    </row>
    <row r="41" spans="2:26" ht="83.25" customHeight="1" x14ac:dyDescent="0.2">
      <c r="B41" s="34">
        <v>43211500</v>
      </c>
      <c r="C41" s="36" t="s">
        <v>246</v>
      </c>
      <c r="D41" s="39" t="s">
        <v>189</v>
      </c>
      <c r="E41" s="39" t="s">
        <v>189</v>
      </c>
      <c r="F41" s="39">
        <v>5</v>
      </c>
      <c r="G41" s="36" t="s">
        <v>54</v>
      </c>
      <c r="H41" s="38" t="s">
        <v>247</v>
      </c>
      <c r="I41" s="40" t="s">
        <v>65</v>
      </c>
      <c r="J41" s="54">
        <v>10000000</v>
      </c>
      <c r="K41" s="54">
        <v>10000000</v>
      </c>
      <c r="L41" s="34" t="s">
        <v>57</v>
      </c>
      <c r="M41" s="34" t="s">
        <v>58</v>
      </c>
      <c r="N41" s="49" t="s">
        <v>59</v>
      </c>
      <c r="O41" s="30" t="s">
        <v>60</v>
      </c>
      <c r="P41" s="30" t="s">
        <v>106</v>
      </c>
      <c r="Q41" s="33" t="s">
        <v>107</v>
      </c>
      <c r="R41" s="66" t="s">
        <v>108</v>
      </c>
      <c r="S41" s="68" t="s">
        <v>261</v>
      </c>
      <c r="T41" s="11"/>
      <c r="U41" s="11"/>
      <c r="V41" s="8"/>
      <c r="W41" s="9"/>
      <c r="X41" s="11"/>
      <c r="Y41" s="10"/>
      <c r="Z41" s="69" t="s">
        <v>336</v>
      </c>
    </row>
    <row r="42" spans="2:26" ht="93" customHeight="1" x14ac:dyDescent="0.2">
      <c r="B42" s="34" t="s">
        <v>140</v>
      </c>
      <c r="C42" s="36" t="s">
        <v>141</v>
      </c>
      <c r="D42" s="39" t="s">
        <v>103</v>
      </c>
      <c r="E42" s="39" t="s">
        <v>142</v>
      </c>
      <c r="F42" s="39">
        <v>7</v>
      </c>
      <c r="G42" s="36" t="s">
        <v>54</v>
      </c>
      <c r="H42" s="30" t="s">
        <v>55</v>
      </c>
      <c r="I42" s="40" t="s">
        <v>65</v>
      </c>
      <c r="J42" s="31">
        <v>60000000</v>
      </c>
      <c r="K42" s="31">
        <v>60000000</v>
      </c>
      <c r="L42" s="34" t="s">
        <v>57</v>
      </c>
      <c r="M42" s="34" t="s">
        <v>58</v>
      </c>
      <c r="N42" s="48" t="s">
        <v>59</v>
      </c>
      <c r="O42" s="30" t="s">
        <v>60</v>
      </c>
      <c r="P42" s="30" t="s">
        <v>106</v>
      </c>
      <c r="Q42" s="33" t="s">
        <v>107</v>
      </c>
      <c r="R42" s="66" t="s">
        <v>108</v>
      </c>
      <c r="S42" s="68" t="s">
        <v>261</v>
      </c>
      <c r="T42" s="11"/>
      <c r="U42" s="11"/>
      <c r="V42" s="8"/>
      <c r="W42" s="9"/>
      <c r="X42" s="11"/>
      <c r="Y42" s="10"/>
      <c r="Z42" s="69" t="s">
        <v>283</v>
      </c>
    </row>
    <row r="43" spans="2:26" ht="267.75" x14ac:dyDescent="0.2">
      <c r="B43" s="34" t="s">
        <v>143</v>
      </c>
      <c r="C43" s="36" t="s">
        <v>144</v>
      </c>
      <c r="D43" s="39" t="s">
        <v>203</v>
      </c>
      <c r="E43" s="39" t="s">
        <v>214</v>
      </c>
      <c r="F43" s="39">
        <v>2</v>
      </c>
      <c r="G43" s="55" t="s">
        <v>54</v>
      </c>
      <c r="H43" s="40" t="s">
        <v>73</v>
      </c>
      <c r="I43" s="40" t="s">
        <v>65</v>
      </c>
      <c r="J43" s="31">
        <v>40000000</v>
      </c>
      <c r="K43" s="31">
        <v>40000000</v>
      </c>
      <c r="L43" s="34" t="s">
        <v>57</v>
      </c>
      <c r="M43" s="34" t="s">
        <v>58</v>
      </c>
      <c r="N43" s="32" t="s">
        <v>59</v>
      </c>
      <c r="O43" s="30" t="s">
        <v>60</v>
      </c>
      <c r="P43" s="30" t="s">
        <v>367</v>
      </c>
      <c r="Q43" s="33" t="s">
        <v>75</v>
      </c>
      <c r="R43" s="78" t="s">
        <v>368</v>
      </c>
      <c r="S43" s="68" t="s">
        <v>221</v>
      </c>
      <c r="T43" s="11" t="s">
        <v>203</v>
      </c>
      <c r="U43" s="11" t="s">
        <v>427</v>
      </c>
      <c r="V43" s="8" t="s">
        <v>428</v>
      </c>
      <c r="W43" s="9">
        <v>17900000</v>
      </c>
      <c r="X43" s="11">
        <v>68320</v>
      </c>
      <c r="Y43" s="10">
        <v>44125</v>
      </c>
      <c r="Z43" s="69" t="s">
        <v>376</v>
      </c>
    </row>
    <row r="44" spans="2:26" ht="47.25" x14ac:dyDescent="0.2">
      <c r="B44" s="34">
        <v>14111800</v>
      </c>
      <c r="C44" s="36" t="s">
        <v>145</v>
      </c>
      <c r="D44" s="43" t="s">
        <v>121</v>
      </c>
      <c r="E44" s="43" t="s">
        <v>125</v>
      </c>
      <c r="F44" s="39">
        <v>1</v>
      </c>
      <c r="G44" s="39" t="s">
        <v>54</v>
      </c>
      <c r="H44" s="40" t="s">
        <v>73</v>
      </c>
      <c r="I44" s="36" t="s">
        <v>65</v>
      </c>
      <c r="J44" s="31">
        <v>12000000</v>
      </c>
      <c r="K44" s="31">
        <v>12000000</v>
      </c>
      <c r="L44" s="34" t="s">
        <v>57</v>
      </c>
      <c r="M44" s="34" t="s">
        <v>58</v>
      </c>
      <c r="N44" s="32" t="s">
        <v>59</v>
      </c>
      <c r="O44" s="30" t="s">
        <v>60</v>
      </c>
      <c r="P44" s="30" t="s">
        <v>146</v>
      </c>
      <c r="Q44" s="33" t="s">
        <v>147</v>
      </c>
      <c r="R44" s="66" t="s">
        <v>148</v>
      </c>
      <c r="S44" s="75" t="s">
        <v>221</v>
      </c>
      <c r="T44" s="11" t="s">
        <v>102</v>
      </c>
      <c r="U44" s="11" t="s">
        <v>262</v>
      </c>
      <c r="V44" s="8" t="s">
        <v>263</v>
      </c>
      <c r="W44" s="9">
        <v>6092800</v>
      </c>
      <c r="X44" s="11">
        <v>36630</v>
      </c>
      <c r="Y44" s="10">
        <v>43938</v>
      </c>
      <c r="Z44" s="70"/>
    </row>
    <row r="45" spans="2:26" ht="47.25" x14ac:dyDescent="0.2">
      <c r="B45" s="39">
        <v>78102200</v>
      </c>
      <c r="C45" s="55" t="s">
        <v>149</v>
      </c>
      <c r="D45" s="43" t="s">
        <v>121</v>
      </c>
      <c r="E45" s="43" t="s">
        <v>121</v>
      </c>
      <c r="F45" s="39">
        <v>9</v>
      </c>
      <c r="G45" s="39" t="s">
        <v>54</v>
      </c>
      <c r="H45" s="30" t="s">
        <v>55</v>
      </c>
      <c r="I45" s="36" t="s">
        <v>65</v>
      </c>
      <c r="J45" s="31">
        <v>70000000</v>
      </c>
      <c r="K45" s="31">
        <f>+J45</f>
        <v>70000000</v>
      </c>
      <c r="L45" s="34" t="s">
        <v>57</v>
      </c>
      <c r="M45" s="34" t="s">
        <v>58</v>
      </c>
      <c r="N45" s="32" t="s">
        <v>59</v>
      </c>
      <c r="O45" s="30" t="s">
        <v>60</v>
      </c>
      <c r="P45" s="30" t="s">
        <v>146</v>
      </c>
      <c r="Q45" s="33" t="s">
        <v>147</v>
      </c>
      <c r="R45" s="66" t="s">
        <v>148</v>
      </c>
      <c r="S45" s="75" t="s">
        <v>221</v>
      </c>
      <c r="T45" s="11" t="s">
        <v>102</v>
      </c>
      <c r="U45" s="11" t="s">
        <v>265</v>
      </c>
      <c r="V45" s="8" t="s">
        <v>264</v>
      </c>
      <c r="W45" s="9">
        <v>70000000</v>
      </c>
      <c r="X45" s="11">
        <v>36920</v>
      </c>
      <c r="Y45" s="10">
        <v>43884</v>
      </c>
      <c r="Z45" s="70"/>
    </row>
    <row r="46" spans="2:26" ht="51" x14ac:dyDescent="0.2">
      <c r="B46" s="34">
        <v>78131602</v>
      </c>
      <c r="C46" s="36" t="s">
        <v>150</v>
      </c>
      <c r="D46" s="43" t="s">
        <v>121</v>
      </c>
      <c r="E46" s="43" t="s">
        <v>121</v>
      </c>
      <c r="F46" s="39">
        <v>9</v>
      </c>
      <c r="G46" s="39" t="s">
        <v>54</v>
      </c>
      <c r="H46" s="30" t="s">
        <v>55</v>
      </c>
      <c r="I46" s="36" t="s">
        <v>65</v>
      </c>
      <c r="J46" s="31">
        <v>79200000</v>
      </c>
      <c r="K46" s="31">
        <v>79200000</v>
      </c>
      <c r="L46" s="34" t="s">
        <v>57</v>
      </c>
      <c r="M46" s="34" t="s">
        <v>58</v>
      </c>
      <c r="N46" s="32" t="s">
        <v>59</v>
      </c>
      <c r="O46" s="30" t="s">
        <v>60</v>
      </c>
      <c r="P46" s="30" t="s">
        <v>151</v>
      </c>
      <c r="Q46" s="33" t="s">
        <v>152</v>
      </c>
      <c r="R46" s="66" t="s">
        <v>153</v>
      </c>
      <c r="S46" s="75" t="s">
        <v>221</v>
      </c>
      <c r="T46" s="11" t="s">
        <v>102</v>
      </c>
      <c r="U46" s="11" t="s">
        <v>288</v>
      </c>
      <c r="V46" s="8" t="s">
        <v>289</v>
      </c>
      <c r="W46" s="9">
        <v>79200000</v>
      </c>
      <c r="X46" s="11">
        <v>36420</v>
      </c>
      <c r="Y46" s="10">
        <v>43921</v>
      </c>
      <c r="Z46" s="70"/>
    </row>
    <row r="47" spans="2:26" ht="110.25" x14ac:dyDescent="0.2">
      <c r="B47" s="34">
        <v>80161507</v>
      </c>
      <c r="C47" s="36" t="s">
        <v>154</v>
      </c>
      <c r="D47" s="43" t="s">
        <v>121</v>
      </c>
      <c r="E47" s="43" t="s">
        <v>155</v>
      </c>
      <c r="F47" s="39">
        <v>9</v>
      </c>
      <c r="G47" s="39" t="s">
        <v>54</v>
      </c>
      <c r="H47" s="30" t="s">
        <v>55</v>
      </c>
      <c r="I47" s="40" t="s">
        <v>65</v>
      </c>
      <c r="J47" s="31">
        <v>600000000</v>
      </c>
      <c r="K47" s="31">
        <v>600000000</v>
      </c>
      <c r="L47" s="34" t="s">
        <v>58</v>
      </c>
      <c r="M47" s="34" t="s">
        <v>58</v>
      </c>
      <c r="N47" s="32" t="s">
        <v>59</v>
      </c>
      <c r="O47" s="30" t="s">
        <v>60</v>
      </c>
      <c r="P47" s="30" t="s">
        <v>156</v>
      </c>
      <c r="Q47" s="33" t="s">
        <v>157</v>
      </c>
      <c r="R47" s="66" t="s">
        <v>158</v>
      </c>
      <c r="S47" s="68" t="s">
        <v>261</v>
      </c>
      <c r="T47" s="11"/>
      <c r="U47" s="11"/>
      <c r="V47" s="8"/>
      <c r="W47" s="70"/>
      <c r="X47" s="11"/>
      <c r="Y47" s="10"/>
      <c r="Z47" s="69" t="s">
        <v>260</v>
      </c>
    </row>
    <row r="48" spans="2:26" ht="229.5" x14ac:dyDescent="0.2">
      <c r="B48" s="34" t="s">
        <v>159</v>
      </c>
      <c r="C48" s="36" t="s">
        <v>160</v>
      </c>
      <c r="D48" s="43" t="s">
        <v>102</v>
      </c>
      <c r="E48" s="43" t="s">
        <v>125</v>
      </c>
      <c r="F48" s="39">
        <v>8</v>
      </c>
      <c r="G48" s="39" t="s">
        <v>54</v>
      </c>
      <c r="H48" s="38" t="s">
        <v>79</v>
      </c>
      <c r="I48" s="38" t="s">
        <v>80</v>
      </c>
      <c r="J48" s="31">
        <v>159090440</v>
      </c>
      <c r="K48" s="31">
        <f t="shared" ref="K48" si="2">+J48</f>
        <v>159090440</v>
      </c>
      <c r="L48" s="34" t="s">
        <v>57</v>
      </c>
      <c r="M48" s="34" t="s">
        <v>58</v>
      </c>
      <c r="N48" s="32" t="s">
        <v>59</v>
      </c>
      <c r="O48" s="30" t="s">
        <v>60</v>
      </c>
      <c r="P48" s="30" t="s">
        <v>86</v>
      </c>
      <c r="Q48" s="33" t="s">
        <v>87</v>
      </c>
      <c r="R48" s="66" t="s">
        <v>88</v>
      </c>
      <c r="S48" s="75" t="s">
        <v>221</v>
      </c>
      <c r="T48" s="11" t="s">
        <v>102</v>
      </c>
      <c r="U48" s="11" t="s">
        <v>269</v>
      </c>
      <c r="V48" s="8" t="s">
        <v>267</v>
      </c>
      <c r="W48" s="76" t="s">
        <v>270</v>
      </c>
      <c r="X48" s="11" t="s">
        <v>268</v>
      </c>
      <c r="Y48" s="10">
        <v>43915</v>
      </c>
      <c r="Z48" s="70"/>
    </row>
    <row r="49" spans="2:26" ht="47.25" x14ac:dyDescent="0.2">
      <c r="B49" s="34">
        <v>44121504</v>
      </c>
      <c r="C49" s="36" t="s">
        <v>161</v>
      </c>
      <c r="D49" s="43" t="s">
        <v>102</v>
      </c>
      <c r="E49" s="43" t="s">
        <v>102</v>
      </c>
      <c r="F49" s="39">
        <v>1</v>
      </c>
      <c r="G49" s="39" t="s">
        <v>54</v>
      </c>
      <c r="H49" s="42" t="s">
        <v>73</v>
      </c>
      <c r="I49" s="40" t="s">
        <v>65</v>
      </c>
      <c r="J49" s="31">
        <v>2200000</v>
      </c>
      <c r="K49" s="31">
        <v>2200000</v>
      </c>
      <c r="L49" s="34" t="s">
        <v>57</v>
      </c>
      <c r="M49" s="39" t="s">
        <v>58</v>
      </c>
      <c r="N49" s="32" t="s">
        <v>59</v>
      </c>
      <c r="O49" s="30" t="s">
        <v>60</v>
      </c>
      <c r="P49" s="30" t="s">
        <v>146</v>
      </c>
      <c r="Q49" s="33" t="s">
        <v>147</v>
      </c>
      <c r="R49" s="66" t="s">
        <v>148</v>
      </c>
      <c r="S49" s="68" t="s">
        <v>290</v>
      </c>
      <c r="T49" s="11" t="s">
        <v>102</v>
      </c>
      <c r="U49" s="11" t="s">
        <v>262</v>
      </c>
      <c r="V49" s="8" t="s">
        <v>297</v>
      </c>
      <c r="W49" s="9"/>
      <c r="X49" s="11">
        <v>37620</v>
      </c>
      <c r="Y49" s="10"/>
      <c r="Z49" s="70" t="s">
        <v>296</v>
      </c>
    </row>
    <row r="50" spans="2:26" ht="165.75" x14ac:dyDescent="0.2">
      <c r="B50" s="34" t="s">
        <v>162</v>
      </c>
      <c r="C50" s="36" t="s">
        <v>163</v>
      </c>
      <c r="D50" s="43" t="s">
        <v>103</v>
      </c>
      <c r="E50" s="43" t="s">
        <v>142</v>
      </c>
      <c r="F50" s="39">
        <v>6</v>
      </c>
      <c r="G50" s="39" t="s">
        <v>54</v>
      </c>
      <c r="H50" s="30" t="s">
        <v>55</v>
      </c>
      <c r="I50" s="40" t="s">
        <v>65</v>
      </c>
      <c r="J50" s="31">
        <v>65000000</v>
      </c>
      <c r="K50" s="31">
        <v>65000000</v>
      </c>
      <c r="L50" s="34" t="s">
        <v>57</v>
      </c>
      <c r="M50" s="39" t="s">
        <v>58</v>
      </c>
      <c r="N50" s="32" t="s">
        <v>59</v>
      </c>
      <c r="O50" s="30" t="s">
        <v>60</v>
      </c>
      <c r="P50" s="30" t="s">
        <v>74</v>
      </c>
      <c r="Q50" s="33" t="s">
        <v>75</v>
      </c>
      <c r="R50" s="66" t="s">
        <v>76</v>
      </c>
      <c r="S50" s="68" t="s">
        <v>221</v>
      </c>
      <c r="T50" s="11" t="s">
        <v>103</v>
      </c>
      <c r="U50" s="11" t="s">
        <v>312</v>
      </c>
      <c r="V50" s="8" t="s">
        <v>313</v>
      </c>
      <c r="W50" s="9">
        <v>59284000</v>
      </c>
      <c r="X50" s="11">
        <v>51120</v>
      </c>
      <c r="Y50" s="10">
        <v>43972</v>
      </c>
      <c r="Z50" s="69" t="s">
        <v>295</v>
      </c>
    </row>
    <row r="51" spans="2:26" ht="89.25" x14ac:dyDescent="0.2">
      <c r="B51" s="34">
        <v>43202002</v>
      </c>
      <c r="C51" s="36" t="s">
        <v>164</v>
      </c>
      <c r="D51" s="43" t="s">
        <v>103</v>
      </c>
      <c r="E51" s="43" t="s">
        <v>142</v>
      </c>
      <c r="F51" s="39">
        <v>6</v>
      </c>
      <c r="G51" s="36" t="s">
        <v>54</v>
      </c>
      <c r="H51" s="42" t="s">
        <v>134</v>
      </c>
      <c r="I51" s="40" t="s">
        <v>65</v>
      </c>
      <c r="J51" s="31">
        <v>20000000</v>
      </c>
      <c r="K51" s="31">
        <v>20000000</v>
      </c>
      <c r="L51" s="34" t="s">
        <v>57</v>
      </c>
      <c r="M51" s="39" t="s">
        <v>58</v>
      </c>
      <c r="N51" s="49" t="s">
        <v>59</v>
      </c>
      <c r="O51" s="30" t="s">
        <v>60</v>
      </c>
      <c r="P51" s="30" t="s">
        <v>106</v>
      </c>
      <c r="Q51" s="33" t="s">
        <v>107</v>
      </c>
      <c r="R51" s="66" t="s">
        <v>108</v>
      </c>
      <c r="S51" s="68" t="s">
        <v>221</v>
      </c>
      <c r="T51" s="11" t="s">
        <v>321</v>
      </c>
      <c r="U51" s="11" t="s">
        <v>322</v>
      </c>
      <c r="V51" s="8" t="s">
        <v>323</v>
      </c>
      <c r="W51" s="9">
        <v>13936344</v>
      </c>
      <c r="X51" s="11">
        <v>40220</v>
      </c>
      <c r="Y51" s="10">
        <v>43984</v>
      </c>
      <c r="Z51" s="69" t="s">
        <v>282</v>
      </c>
    </row>
    <row r="52" spans="2:26" ht="63" x14ac:dyDescent="0.2">
      <c r="B52" s="34">
        <v>43231513</v>
      </c>
      <c r="C52" s="36" t="s">
        <v>165</v>
      </c>
      <c r="D52" s="43" t="s">
        <v>125</v>
      </c>
      <c r="E52" s="43" t="s">
        <v>103</v>
      </c>
      <c r="F52" s="39">
        <v>7</v>
      </c>
      <c r="G52" s="36" t="s">
        <v>54</v>
      </c>
      <c r="H52" s="38" t="s">
        <v>79</v>
      </c>
      <c r="I52" s="40" t="s">
        <v>65</v>
      </c>
      <c r="J52" s="31">
        <v>455000000</v>
      </c>
      <c r="K52" s="31">
        <v>455000000</v>
      </c>
      <c r="L52" s="34" t="s">
        <v>57</v>
      </c>
      <c r="M52" s="39" t="s">
        <v>58</v>
      </c>
      <c r="N52" s="49" t="s">
        <v>59</v>
      </c>
      <c r="O52" s="30" t="s">
        <v>60</v>
      </c>
      <c r="P52" s="30" t="s">
        <v>106</v>
      </c>
      <c r="Q52" s="33" t="s">
        <v>107</v>
      </c>
      <c r="R52" s="66" t="s">
        <v>108</v>
      </c>
      <c r="S52" s="68" t="s">
        <v>221</v>
      </c>
      <c r="T52" s="11" t="s">
        <v>103</v>
      </c>
      <c r="U52" s="11" t="s">
        <v>259</v>
      </c>
      <c r="V52" s="8" t="s">
        <v>315</v>
      </c>
      <c r="W52" s="9" t="s">
        <v>314</v>
      </c>
      <c r="X52" s="11">
        <v>39220</v>
      </c>
      <c r="Y52" s="10">
        <v>43971</v>
      </c>
      <c r="Z52" s="70"/>
    </row>
    <row r="53" spans="2:26" ht="165.75" x14ac:dyDescent="0.2">
      <c r="B53" s="34">
        <v>81161711</v>
      </c>
      <c r="C53" s="36" t="s">
        <v>166</v>
      </c>
      <c r="D53" s="43" t="s">
        <v>203</v>
      </c>
      <c r="E53" s="43" t="s">
        <v>214</v>
      </c>
      <c r="F53" s="39">
        <v>2</v>
      </c>
      <c r="G53" s="36" t="s">
        <v>54</v>
      </c>
      <c r="H53" s="42" t="s">
        <v>134</v>
      </c>
      <c r="I53" s="40" t="s">
        <v>65</v>
      </c>
      <c r="J53" s="31">
        <v>7300000</v>
      </c>
      <c r="K53" s="31">
        <v>7300000</v>
      </c>
      <c r="L53" s="34" t="s">
        <v>57</v>
      </c>
      <c r="M53" s="39" t="s">
        <v>58</v>
      </c>
      <c r="N53" s="49" t="s">
        <v>59</v>
      </c>
      <c r="O53" s="30" t="s">
        <v>60</v>
      </c>
      <c r="P53" s="30" t="s">
        <v>106</v>
      </c>
      <c r="Q53" s="33" t="s">
        <v>107</v>
      </c>
      <c r="R53" s="66" t="s">
        <v>108</v>
      </c>
      <c r="S53" s="68" t="s">
        <v>261</v>
      </c>
      <c r="T53" s="11"/>
      <c r="U53" s="11"/>
      <c r="V53" s="8"/>
      <c r="W53" s="9"/>
      <c r="X53" s="11"/>
      <c r="Y53" s="10"/>
      <c r="Z53" s="69" t="s">
        <v>394</v>
      </c>
    </row>
    <row r="54" spans="2:26" ht="216.75" x14ac:dyDescent="0.2">
      <c r="B54" s="34">
        <v>81111805</v>
      </c>
      <c r="C54" s="36" t="s">
        <v>167</v>
      </c>
      <c r="D54" s="43" t="s">
        <v>214</v>
      </c>
      <c r="E54" s="43" t="s">
        <v>214</v>
      </c>
      <c r="F54" s="39">
        <v>2</v>
      </c>
      <c r="G54" s="36" t="s">
        <v>54</v>
      </c>
      <c r="H54" s="30" t="s">
        <v>55</v>
      </c>
      <c r="I54" s="40" t="s">
        <v>65</v>
      </c>
      <c r="J54" s="31">
        <v>10000000</v>
      </c>
      <c r="K54" s="31">
        <v>10000000</v>
      </c>
      <c r="L54" s="34" t="s">
        <v>57</v>
      </c>
      <c r="M54" s="39" t="s">
        <v>58</v>
      </c>
      <c r="N54" s="49" t="s">
        <v>59</v>
      </c>
      <c r="O54" s="30" t="s">
        <v>60</v>
      </c>
      <c r="P54" s="30" t="s">
        <v>106</v>
      </c>
      <c r="Q54" s="33" t="s">
        <v>107</v>
      </c>
      <c r="R54" s="66" t="s">
        <v>108</v>
      </c>
      <c r="S54" s="68" t="s">
        <v>261</v>
      </c>
      <c r="T54" s="11"/>
      <c r="U54" s="11"/>
      <c r="V54" s="8"/>
      <c r="W54" s="9"/>
      <c r="X54" s="11"/>
      <c r="Y54" s="10"/>
      <c r="Z54" s="69" t="s">
        <v>398</v>
      </c>
    </row>
    <row r="55" spans="2:26" ht="114.75" x14ac:dyDescent="0.2">
      <c r="B55" s="34" t="s">
        <v>168</v>
      </c>
      <c r="C55" s="36" t="s">
        <v>298</v>
      </c>
      <c r="D55" s="43" t="s">
        <v>103</v>
      </c>
      <c r="E55" s="43" t="s">
        <v>142</v>
      </c>
      <c r="F55" s="39">
        <v>6</v>
      </c>
      <c r="G55" s="36" t="s">
        <v>54</v>
      </c>
      <c r="H55" s="42" t="s">
        <v>134</v>
      </c>
      <c r="I55" s="40" t="s">
        <v>65</v>
      </c>
      <c r="J55" s="31">
        <v>33000000</v>
      </c>
      <c r="K55" s="31">
        <v>33000000</v>
      </c>
      <c r="L55" s="34" t="s">
        <v>57</v>
      </c>
      <c r="M55" s="39" t="s">
        <v>58</v>
      </c>
      <c r="N55" s="56" t="s">
        <v>59</v>
      </c>
      <c r="O55" s="30" t="s">
        <v>60</v>
      </c>
      <c r="P55" s="30" t="s">
        <v>106</v>
      </c>
      <c r="Q55" s="33" t="s">
        <v>107</v>
      </c>
      <c r="R55" s="66" t="s">
        <v>108</v>
      </c>
      <c r="S55" s="68" t="s">
        <v>221</v>
      </c>
      <c r="T55" s="11" t="s">
        <v>103</v>
      </c>
      <c r="U55" s="11" t="s">
        <v>324</v>
      </c>
      <c r="V55" s="8" t="s">
        <v>325</v>
      </c>
      <c r="W55" s="9">
        <v>25516988</v>
      </c>
      <c r="X55" s="11">
        <v>40920</v>
      </c>
      <c r="Y55" s="10">
        <v>43992</v>
      </c>
      <c r="Z55" s="69" t="s">
        <v>299</v>
      </c>
    </row>
    <row r="56" spans="2:26" ht="409.5" x14ac:dyDescent="0.2">
      <c r="B56" s="34" t="s">
        <v>169</v>
      </c>
      <c r="C56" s="36" t="s">
        <v>170</v>
      </c>
      <c r="D56" s="43" t="s">
        <v>189</v>
      </c>
      <c r="E56" s="43" t="s">
        <v>189</v>
      </c>
      <c r="F56" s="39">
        <v>2</v>
      </c>
      <c r="G56" s="36" t="s">
        <v>54</v>
      </c>
      <c r="H56" s="42" t="s">
        <v>134</v>
      </c>
      <c r="I56" s="40" t="s">
        <v>65</v>
      </c>
      <c r="J56" s="31">
        <v>30000000</v>
      </c>
      <c r="K56" s="31">
        <v>30000000</v>
      </c>
      <c r="L56" s="34" t="s">
        <v>57</v>
      </c>
      <c r="M56" s="39" t="s">
        <v>58</v>
      </c>
      <c r="N56" s="57" t="s">
        <v>59</v>
      </c>
      <c r="O56" s="30" t="s">
        <v>60</v>
      </c>
      <c r="P56" s="30" t="s">
        <v>106</v>
      </c>
      <c r="Q56" s="33" t="s">
        <v>107</v>
      </c>
      <c r="R56" s="66" t="s">
        <v>108</v>
      </c>
      <c r="S56" s="68" t="s">
        <v>261</v>
      </c>
      <c r="T56" s="11"/>
      <c r="U56" s="11"/>
      <c r="V56" s="8"/>
      <c r="W56" s="9"/>
      <c r="X56" s="11"/>
      <c r="Y56" s="10"/>
      <c r="Z56" s="69" t="s">
        <v>338</v>
      </c>
    </row>
    <row r="57" spans="2:26" ht="191.25" x14ac:dyDescent="0.2">
      <c r="B57" s="34" t="s">
        <v>171</v>
      </c>
      <c r="C57" s="36" t="s">
        <v>172</v>
      </c>
      <c r="D57" s="43" t="s">
        <v>214</v>
      </c>
      <c r="E57" s="43" t="s">
        <v>214</v>
      </c>
      <c r="F57" s="39">
        <v>2</v>
      </c>
      <c r="G57" s="36" t="s">
        <v>54</v>
      </c>
      <c r="H57" s="42" t="s">
        <v>73</v>
      </c>
      <c r="I57" s="40" t="s">
        <v>70</v>
      </c>
      <c r="J57" s="31">
        <v>56000000</v>
      </c>
      <c r="K57" s="31">
        <v>56000000</v>
      </c>
      <c r="L57" s="34" t="s">
        <v>57</v>
      </c>
      <c r="M57" s="39" t="s">
        <v>58</v>
      </c>
      <c r="N57" s="57" t="s">
        <v>59</v>
      </c>
      <c r="O57" s="30" t="s">
        <v>60</v>
      </c>
      <c r="P57" s="30" t="s">
        <v>106</v>
      </c>
      <c r="Q57" s="33" t="s">
        <v>107</v>
      </c>
      <c r="R57" s="66" t="s">
        <v>108</v>
      </c>
      <c r="S57" s="68" t="s">
        <v>404</v>
      </c>
      <c r="T57" s="11" t="s">
        <v>214</v>
      </c>
      <c r="U57" s="11" t="s">
        <v>452</v>
      </c>
      <c r="V57" s="8" t="s">
        <v>453</v>
      </c>
      <c r="W57" s="9">
        <v>44990000</v>
      </c>
      <c r="X57" s="11">
        <v>102620</v>
      </c>
      <c r="Y57" s="10"/>
      <c r="Z57" s="69" t="s">
        <v>395</v>
      </c>
    </row>
    <row r="58" spans="2:26" ht="267.75" x14ac:dyDescent="0.2">
      <c r="B58" s="34" t="s">
        <v>377</v>
      </c>
      <c r="C58" s="36" t="s">
        <v>378</v>
      </c>
      <c r="D58" s="43" t="s">
        <v>203</v>
      </c>
      <c r="E58" s="43" t="s">
        <v>203</v>
      </c>
      <c r="F58" s="39">
        <v>2</v>
      </c>
      <c r="G58" s="36" t="s">
        <v>54</v>
      </c>
      <c r="H58" s="42" t="s">
        <v>55</v>
      </c>
      <c r="I58" s="40" t="s">
        <v>70</v>
      </c>
      <c r="J58" s="31">
        <v>65030372</v>
      </c>
      <c r="K58" s="31">
        <v>65030372</v>
      </c>
      <c r="L58" s="34" t="s">
        <v>57</v>
      </c>
      <c r="M58" s="39" t="s">
        <v>58</v>
      </c>
      <c r="N58" s="57" t="s">
        <v>59</v>
      </c>
      <c r="O58" s="30" t="s">
        <v>60</v>
      </c>
      <c r="P58" s="30" t="s">
        <v>392</v>
      </c>
      <c r="Q58" s="33" t="s">
        <v>107</v>
      </c>
      <c r="R58" s="78" t="s">
        <v>393</v>
      </c>
      <c r="S58" s="68" t="s">
        <v>221</v>
      </c>
      <c r="T58" s="11" t="s">
        <v>203</v>
      </c>
      <c r="U58" s="11" t="s">
        <v>402</v>
      </c>
      <c r="V58" s="8" t="s">
        <v>403</v>
      </c>
      <c r="W58" s="9">
        <v>65030372</v>
      </c>
      <c r="X58" s="11">
        <v>71120</v>
      </c>
      <c r="Y58" s="10">
        <v>44099</v>
      </c>
      <c r="Z58" s="69" t="s">
        <v>391</v>
      </c>
    </row>
    <row r="59" spans="2:26" ht="242.25" x14ac:dyDescent="0.2">
      <c r="B59" s="82" t="s">
        <v>379</v>
      </c>
      <c r="C59" s="36" t="s">
        <v>380</v>
      </c>
      <c r="D59" s="43" t="s">
        <v>203</v>
      </c>
      <c r="E59" s="43" t="s">
        <v>203</v>
      </c>
      <c r="F59" s="39">
        <v>3</v>
      </c>
      <c r="G59" s="36" t="s">
        <v>54</v>
      </c>
      <c r="H59" s="42" t="s">
        <v>73</v>
      </c>
      <c r="I59" s="40" t="s">
        <v>70</v>
      </c>
      <c r="J59" s="31">
        <v>16800000</v>
      </c>
      <c r="K59" s="31">
        <v>16800000</v>
      </c>
      <c r="L59" s="34" t="s">
        <v>57</v>
      </c>
      <c r="M59" s="39" t="s">
        <v>58</v>
      </c>
      <c r="N59" s="57" t="s">
        <v>59</v>
      </c>
      <c r="O59" s="30" t="s">
        <v>60</v>
      </c>
      <c r="P59" s="30" t="s">
        <v>392</v>
      </c>
      <c r="Q59" s="33" t="s">
        <v>107</v>
      </c>
      <c r="R59" s="78" t="s">
        <v>393</v>
      </c>
      <c r="S59" s="68" t="s">
        <v>221</v>
      </c>
      <c r="T59" s="11" t="s">
        <v>203</v>
      </c>
      <c r="U59" s="11" t="s">
        <v>429</v>
      </c>
      <c r="V59" s="8" t="s">
        <v>430</v>
      </c>
      <c r="W59" s="9">
        <v>10999000</v>
      </c>
      <c r="X59" s="11">
        <v>71220</v>
      </c>
      <c r="Y59" s="10">
        <v>44111</v>
      </c>
      <c r="Z59" s="69" t="s">
        <v>381</v>
      </c>
    </row>
    <row r="60" spans="2:26" ht="76.5" x14ac:dyDescent="0.2">
      <c r="B60" s="34">
        <v>78181701</v>
      </c>
      <c r="C60" s="36" t="s">
        <v>173</v>
      </c>
      <c r="D60" s="43" t="s">
        <v>102</v>
      </c>
      <c r="E60" s="43" t="s">
        <v>102</v>
      </c>
      <c r="F60" s="39">
        <v>10</v>
      </c>
      <c r="G60" s="39" t="s">
        <v>54</v>
      </c>
      <c r="H60" s="38" t="s">
        <v>79</v>
      </c>
      <c r="I60" s="40" t="s">
        <v>65</v>
      </c>
      <c r="J60" s="31">
        <v>77465000</v>
      </c>
      <c r="K60" s="31">
        <f t="shared" ref="K60:K61" si="3">+J60</f>
        <v>77465000</v>
      </c>
      <c r="L60" s="34" t="s">
        <v>57</v>
      </c>
      <c r="M60" s="39" t="s">
        <v>58</v>
      </c>
      <c r="N60" s="32" t="s">
        <v>59</v>
      </c>
      <c r="O60" s="30" t="s">
        <v>60</v>
      </c>
      <c r="P60" s="30" t="s">
        <v>86</v>
      </c>
      <c r="Q60" s="33" t="s">
        <v>87</v>
      </c>
      <c r="R60" s="66" t="s">
        <v>88</v>
      </c>
      <c r="S60" s="75" t="s">
        <v>221</v>
      </c>
      <c r="T60" s="11" t="s">
        <v>102</v>
      </c>
      <c r="U60" s="11" t="s">
        <v>271</v>
      </c>
      <c r="V60" s="8" t="s">
        <v>266</v>
      </c>
      <c r="W60" s="9">
        <v>77465000</v>
      </c>
      <c r="X60" s="11">
        <v>37030</v>
      </c>
      <c r="Y60" s="10">
        <v>43921</v>
      </c>
      <c r="Z60" s="69" t="s">
        <v>249</v>
      </c>
    </row>
    <row r="61" spans="2:26" ht="140.25" x14ac:dyDescent="0.2">
      <c r="B61" s="34">
        <v>78181701</v>
      </c>
      <c r="C61" s="36" t="s">
        <v>174</v>
      </c>
      <c r="D61" s="43" t="s">
        <v>202</v>
      </c>
      <c r="E61" s="43" t="s">
        <v>202</v>
      </c>
      <c r="F61" s="39">
        <v>1</v>
      </c>
      <c r="G61" s="39" t="s">
        <v>54</v>
      </c>
      <c r="H61" s="38" t="s">
        <v>79</v>
      </c>
      <c r="I61" s="40" t="s">
        <v>65</v>
      </c>
      <c r="J61" s="31">
        <v>5000000</v>
      </c>
      <c r="K61" s="31">
        <f t="shared" si="3"/>
        <v>5000000</v>
      </c>
      <c r="L61" s="34" t="s">
        <v>57</v>
      </c>
      <c r="M61" s="34" t="s">
        <v>58</v>
      </c>
      <c r="N61" s="32" t="s">
        <v>59</v>
      </c>
      <c r="O61" s="30" t="s">
        <v>60</v>
      </c>
      <c r="P61" s="30" t="s">
        <v>86</v>
      </c>
      <c r="Q61" s="33" t="s">
        <v>87</v>
      </c>
      <c r="R61" s="66" t="s">
        <v>88</v>
      </c>
      <c r="S61" s="68" t="s">
        <v>261</v>
      </c>
      <c r="T61" s="11"/>
      <c r="U61" s="11"/>
      <c r="V61" s="8"/>
      <c r="W61" s="9"/>
      <c r="X61" s="11"/>
      <c r="Y61" s="10"/>
      <c r="Z61" s="69" t="s">
        <v>358</v>
      </c>
    </row>
    <row r="62" spans="2:26" ht="204" x14ac:dyDescent="0.2">
      <c r="B62" s="34" t="s">
        <v>175</v>
      </c>
      <c r="C62" s="36" t="s">
        <v>333</v>
      </c>
      <c r="D62" s="43" t="s">
        <v>202</v>
      </c>
      <c r="E62" s="43" t="s">
        <v>203</v>
      </c>
      <c r="F62" s="39">
        <v>3</v>
      </c>
      <c r="G62" s="36" t="s">
        <v>54</v>
      </c>
      <c r="H62" s="45" t="s">
        <v>104</v>
      </c>
      <c r="I62" s="40" t="s">
        <v>65</v>
      </c>
      <c r="J62" s="31">
        <v>464000000</v>
      </c>
      <c r="K62" s="31">
        <v>464000000</v>
      </c>
      <c r="L62" s="34" t="s">
        <v>57</v>
      </c>
      <c r="M62" s="39" t="s">
        <v>58</v>
      </c>
      <c r="N62" s="34" t="s">
        <v>59</v>
      </c>
      <c r="O62" s="30" t="s">
        <v>60</v>
      </c>
      <c r="P62" s="30" t="s">
        <v>106</v>
      </c>
      <c r="Q62" s="33" t="s">
        <v>107</v>
      </c>
      <c r="R62" s="66" t="s">
        <v>108</v>
      </c>
      <c r="S62" s="68" t="s">
        <v>222</v>
      </c>
      <c r="T62" s="11"/>
      <c r="U62" s="11"/>
      <c r="V62" s="8"/>
      <c r="W62" s="9"/>
      <c r="X62" s="11"/>
      <c r="Y62" s="10"/>
      <c r="Z62" s="69" t="s">
        <v>354</v>
      </c>
    </row>
    <row r="63" spans="2:26" ht="306" x14ac:dyDescent="0.2">
      <c r="B63" s="34" t="s">
        <v>348</v>
      </c>
      <c r="C63" s="36" t="s">
        <v>349</v>
      </c>
      <c r="D63" s="43" t="s">
        <v>214</v>
      </c>
      <c r="E63" s="43" t="s">
        <v>353</v>
      </c>
      <c r="F63" s="39">
        <v>1</v>
      </c>
      <c r="G63" s="36" t="s">
        <v>54</v>
      </c>
      <c r="H63" s="45" t="s">
        <v>104</v>
      </c>
      <c r="I63" s="40" t="s">
        <v>65</v>
      </c>
      <c r="J63" s="31">
        <v>220000000</v>
      </c>
      <c r="K63" s="31">
        <v>220000000</v>
      </c>
      <c r="L63" s="34" t="s">
        <v>57</v>
      </c>
      <c r="M63" s="39" t="s">
        <v>58</v>
      </c>
      <c r="N63" s="34" t="s">
        <v>59</v>
      </c>
      <c r="O63" s="30" t="s">
        <v>60</v>
      </c>
      <c r="P63" s="30" t="s">
        <v>106</v>
      </c>
      <c r="Q63" s="33" t="s">
        <v>107</v>
      </c>
      <c r="R63" s="66" t="s">
        <v>108</v>
      </c>
      <c r="S63" s="68" t="s">
        <v>404</v>
      </c>
      <c r="T63" s="11" t="s">
        <v>214</v>
      </c>
      <c r="U63" s="11" t="s">
        <v>454</v>
      </c>
      <c r="V63" s="8" t="s">
        <v>259</v>
      </c>
      <c r="W63" s="9">
        <v>215466720</v>
      </c>
      <c r="X63" s="11">
        <v>68820</v>
      </c>
      <c r="Y63" s="10"/>
      <c r="Z63" s="69" t="s">
        <v>410</v>
      </c>
    </row>
    <row r="64" spans="2:26" ht="126" x14ac:dyDescent="0.2">
      <c r="B64" s="34" t="s">
        <v>176</v>
      </c>
      <c r="C64" s="36" t="s">
        <v>306</v>
      </c>
      <c r="D64" s="43" t="s">
        <v>142</v>
      </c>
      <c r="E64" s="43" t="s">
        <v>142</v>
      </c>
      <c r="F64" s="39">
        <v>6</v>
      </c>
      <c r="G64" s="36" t="s">
        <v>54</v>
      </c>
      <c r="H64" s="42" t="s">
        <v>134</v>
      </c>
      <c r="I64" s="40" t="s">
        <v>65</v>
      </c>
      <c r="J64" s="31">
        <v>53200000</v>
      </c>
      <c r="K64" s="31">
        <v>53200000</v>
      </c>
      <c r="L64" s="34" t="s">
        <v>57</v>
      </c>
      <c r="M64" s="39" t="s">
        <v>58</v>
      </c>
      <c r="N64" s="34" t="s">
        <v>59</v>
      </c>
      <c r="O64" s="30" t="s">
        <v>60</v>
      </c>
      <c r="P64" s="30" t="s">
        <v>106</v>
      </c>
      <c r="Q64" s="33" t="s">
        <v>107</v>
      </c>
      <c r="R64" s="66" t="s">
        <v>108</v>
      </c>
      <c r="S64" s="68" t="s">
        <v>221</v>
      </c>
      <c r="T64" s="11" t="s">
        <v>189</v>
      </c>
      <c r="U64" s="11" t="s">
        <v>259</v>
      </c>
      <c r="V64" s="8" t="s">
        <v>347</v>
      </c>
      <c r="W64" s="9">
        <v>42400273</v>
      </c>
      <c r="X64" s="11">
        <v>39520</v>
      </c>
      <c r="Y64" s="10">
        <v>44013</v>
      </c>
      <c r="Z64" s="69" t="s">
        <v>320</v>
      </c>
    </row>
    <row r="65" spans="2:26" ht="110.25" x14ac:dyDescent="0.2">
      <c r="B65" s="34" t="s">
        <v>177</v>
      </c>
      <c r="C65" s="36" t="s">
        <v>178</v>
      </c>
      <c r="D65" s="43" t="s">
        <v>142</v>
      </c>
      <c r="E65" s="43" t="s">
        <v>142</v>
      </c>
      <c r="F65" s="39">
        <v>6</v>
      </c>
      <c r="G65" s="36" t="s">
        <v>54</v>
      </c>
      <c r="H65" s="42" t="s">
        <v>134</v>
      </c>
      <c r="I65" s="40" t="s">
        <v>65</v>
      </c>
      <c r="J65" s="31">
        <v>25000000</v>
      </c>
      <c r="K65" s="31">
        <v>25000000</v>
      </c>
      <c r="L65" s="34" t="s">
        <v>57</v>
      </c>
      <c r="M65" s="39" t="s">
        <v>58</v>
      </c>
      <c r="N65" s="34" t="s">
        <v>59</v>
      </c>
      <c r="O65" s="30" t="s">
        <v>60</v>
      </c>
      <c r="P65" s="30" t="s">
        <v>106</v>
      </c>
      <c r="Q65" s="33" t="s">
        <v>107</v>
      </c>
      <c r="R65" s="66" t="s">
        <v>108</v>
      </c>
      <c r="S65" s="68" t="s">
        <v>221</v>
      </c>
      <c r="T65" s="11" t="s">
        <v>142</v>
      </c>
      <c r="U65" s="11" t="s">
        <v>326</v>
      </c>
      <c r="V65" s="8" t="s">
        <v>327</v>
      </c>
      <c r="W65" s="9">
        <v>25000000</v>
      </c>
      <c r="X65" s="11">
        <v>9620</v>
      </c>
      <c r="Y65" s="10">
        <v>43993</v>
      </c>
      <c r="Z65" s="69" t="s">
        <v>319</v>
      </c>
    </row>
    <row r="66" spans="2:26" ht="178.5" x14ac:dyDescent="0.2">
      <c r="B66" s="34">
        <v>55101519</v>
      </c>
      <c r="C66" s="36" t="s">
        <v>307</v>
      </c>
      <c r="D66" s="43" t="s">
        <v>142</v>
      </c>
      <c r="E66" s="43" t="s">
        <v>142</v>
      </c>
      <c r="F66" s="39">
        <v>1</v>
      </c>
      <c r="G66" s="36" t="s">
        <v>54</v>
      </c>
      <c r="H66" s="81" t="s">
        <v>55</v>
      </c>
      <c r="I66" s="40" t="s">
        <v>65</v>
      </c>
      <c r="J66" s="31">
        <v>19970000</v>
      </c>
      <c r="K66" s="31">
        <v>19970000</v>
      </c>
      <c r="L66" s="34" t="s">
        <v>57</v>
      </c>
      <c r="M66" s="39" t="s">
        <v>58</v>
      </c>
      <c r="N66" s="34" t="s">
        <v>59</v>
      </c>
      <c r="O66" s="30" t="s">
        <v>60</v>
      </c>
      <c r="P66" s="30" t="s">
        <v>303</v>
      </c>
      <c r="Q66" s="33" t="s">
        <v>107</v>
      </c>
      <c r="R66" s="78" t="s">
        <v>304</v>
      </c>
      <c r="S66" s="68" t="s">
        <v>221</v>
      </c>
      <c r="T66" s="11" t="s">
        <v>142</v>
      </c>
      <c r="U66" s="11" t="s">
        <v>340</v>
      </c>
      <c r="V66" s="8" t="s">
        <v>341</v>
      </c>
      <c r="W66" s="9">
        <v>19970000</v>
      </c>
      <c r="X66" s="11">
        <v>41420</v>
      </c>
      <c r="Y66" s="10"/>
      <c r="Z66" s="69" t="s">
        <v>308</v>
      </c>
    </row>
    <row r="67" spans="2:26" ht="165.75" x14ac:dyDescent="0.2">
      <c r="B67" s="34" t="s">
        <v>179</v>
      </c>
      <c r="C67" s="36" t="s">
        <v>372</v>
      </c>
      <c r="D67" s="43" t="s">
        <v>202</v>
      </c>
      <c r="E67" s="43" t="s">
        <v>203</v>
      </c>
      <c r="F67" s="39">
        <v>3</v>
      </c>
      <c r="G67" s="36" t="s">
        <v>54</v>
      </c>
      <c r="H67" s="45" t="s">
        <v>104</v>
      </c>
      <c r="I67" s="40" t="s">
        <v>65</v>
      </c>
      <c r="J67" s="31">
        <v>322000000</v>
      </c>
      <c r="K67" s="31">
        <v>322000000</v>
      </c>
      <c r="L67" s="34" t="s">
        <v>57</v>
      </c>
      <c r="M67" s="39" t="s">
        <v>58</v>
      </c>
      <c r="N67" s="34" t="s">
        <v>59</v>
      </c>
      <c r="O67" s="30" t="s">
        <v>60</v>
      </c>
      <c r="P67" s="30" t="s">
        <v>106</v>
      </c>
      <c r="Q67" s="33" t="s">
        <v>107</v>
      </c>
      <c r="R67" s="66" t="s">
        <v>108</v>
      </c>
      <c r="S67" s="68" t="s">
        <v>222</v>
      </c>
      <c r="T67" s="11"/>
      <c r="U67" s="11"/>
      <c r="V67" s="8"/>
      <c r="W67" s="9"/>
      <c r="Y67" s="10"/>
      <c r="Z67" s="69" t="s">
        <v>373</v>
      </c>
    </row>
    <row r="68" spans="2:26" ht="63" x14ac:dyDescent="0.2">
      <c r="B68" s="34">
        <v>81111500</v>
      </c>
      <c r="C68" s="36" t="s">
        <v>180</v>
      </c>
      <c r="D68" s="43" t="s">
        <v>142</v>
      </c>
      <c r="E68" s="43" t="s">
        <v>142</v>
      </c>
      <c r="F68" s="39">
        <v>6</v>
      </c>
      <c r="G68" s="36" t="s">
        <v>54</v>
      </c>
      <c r="H68" s="38" t="s">
        <v>79</v>
      </c>
      <c r="I68" s="40" t="s">
        <v>65</v>
      </c>
      <c r="J68" s="31">
        <v>272000000</v>
      </c>
      <c r="K68" s="31">
        <v>272000000</v>
      </c>
      <c r="L68" s="34" t="s">
        <v>57</v>
      </c>
      <c r="M68" s="39" t="s">
        <v>58</v>
      </c>
      <c r="N68" s="34" t="s">
        <v>59</v>
      </c>
      <c r="O68" s="30" t="s">
        <v>60</v>
      </c>
      <c r="P68" s="30" t="s">
        <v>106</v>
      </c>
      <c r="Q68" s="33" t="s">
        <v>107</v>
      </c>
      <c r="R68" s="66" t="s">
        <v>108</v>
      </c>
      <c r="S68" s="68" t="s">
        <v>221</v>
      </c>
      <c r="T68" s="11" t="s">
        <v>142</v>
      </c>
      <c r="U68" s="11" t="s">
        <v>324</v>
      </c>
      <c r="V68" s="8" t="s">
        <v>328</v>
      </c>
      <c r="W68" s="9">
        <v>271131324</v>
      </c>
      <c r="X68" s="11">
        <v>41620</v>
      </c>
      <c r="Y68" s="10">
        <v>43987</v>
      </c>
      <c r="Z68" s="69" t="s">
        <v>318</v>
      </c>
    </row>
    <row r="69" spans="2:26" ht="153" x14ac:dyDescent="0.2">
      <c r="B69" s="34" t="s">
        <v>362</v>
      </c>
      <c r="C69" s="36" t="s">
        <v>361</v>
      </c>
      <c r="D69" s="43" t="s">
        <v>187</v>
      </c>
      <c r="E69" s="43" t="s">
        <v>187</v>
      </c>
      <c r="F69" s="39">
        <v>3</v>
      </c>
      <c r="G69" s="36" t="s">
        <v>54</v>
      </c>
      <c r="H69" s="38" t="s">
        <v>79</v>
      </c>
      <c r="I69" s="40" t="s">
        <v>65</v>
      </c>
      <c r="J69" s="31">
        <v>5000000</v>
      </c>
      <c r="K69" s="31">
        <v>5000000</v>
      </c>
      <c r="L69" s="34" t="s">
        <v>57</v>
      </c>
      <c r="M69" s="39" t="s">
        <v>58</v>
      </c>
      <c r="N69" s="34" t="s">
        <v>59</v>
      </c>
      <c r="O69" s="30" t="s">
        <v>60</v>
      </c>
      <c r="P69" s="30" t="s">
        <v>86</v>
      </c>
      <c r="Q69" s="34" t="s">
        <v>87</v>
      </c>
      <c r="R69" s="66" t="s">
        <v>88</v>
      </c>
      <c r="S69" s="68" t="s">
        <v>221</v>
      </c>
      <c r="T69" s="11" t="s">
        <v>187</v>
      </c>
      <c r="U69" s="11" t="s">
        <v>405</v>
      </c>
      <c r="V69" s="8" t="s">
        <v>406</v>
      </c>
      <c r="W69" s="9">
        <v>809326.86</v>
      </c>
      <c r="X69" s="11" t="s">
        <v>407</v>
      </c>
      <c r="Y69" s="10">
        <v>44104</v>
      </c>
      <c r="Z69" s="69" t="s">
        <v>363</v>
      </c>
    </row>
    <row r="70" spans="2:26" ht="191.25" x14ac:dyDescent="0.2">
      <c r="B70" s="34" t="s">
        <v>362</v>
      </c>
      <c r="C70" s="36" t="s">
        <v>361</v>
      </c>
      <c r="D70" s="43" t="s">
        <v>353</v>
      </c>
      <c r="E70" s="43" t="s">
        <v>353</v>
      </c>
      <c r="F70" s="39">
        <v>2</v>
      </c>
      <c r="G70" s="36" t="s">
        <v>54</v>
      </c>
      <c r="H70" s="38" t="s">
        <v>79</v>
      </c>
      <c r="I70" s="40" t="s">
        <v>65</v>
      </c>
      <c r="J70" s="31">
        <v>5000000</v>
      </c>
      <c r="K70" s="31">
        <v>5000000</v>
      </c>
      <c r="L70" s="34" t="s">
        <v>57</v>
      </c>
      <c r="M70" s="39" t="s">
        <v>58</v>
      </c>
      <c r="N70" s="34" t="s">
        <v>59</v>
      </c>
      <c r="O70" s="30" t="s">
        <v>60</v>
      </c>
      <c r="P70" s="30" t="s">
        <v>86</v>
      </c>
      <c r="Q70" s="34" t="s">
        <v>87</v>
      </c>
      <c r="R70" s="66" t="s">
        <v>88</v>
      </c>
      <c r="S70" s="68" t="s">
        <v>404</v>
      </c>
      <c r="T70" s="11"/>
      <c r="U70" s="11"/>
      <c r="V70" s="8"/>
      <c r="W70" s="9"/>
      <c r="X70" s="11"/>
      <c r="Y70" s="10"/>
      <c r="Z70" s="69" t="s">
        <v>441</v>
      </c>
    </row>
    <row r="71" spans="2:26" ht="127.5" x14ac:dyDescent="0.2">
      <c r="B71" s="34">
        <v>48111103</v>
      </c>
      <c r="C71" s="36" t="s">
        <v>181</v>
      </c>
      <c r="D71" s="43" t="s">
        <v>202</v>
      </c>
      <c r="E71" s="43" t="s">
        <v>187</v>
      </c>
      <c r="F71" s="39">
        <v>4</v>
      </c>
      <c r="G71" s="39" t="s">
        <v>54</v>
      </c>
      <c r="H71" s="30" t="s">
        <v>55</v>
      </c>
      <c r="I71" s="58" t="s">
        <v>58</v>
      </c>
      <c r="J71" s="31" t="s">
        <v>58</v>
      </c>
      <c r="K71" s="31" t="s">
        <v>58</v>
      </c>
      <c r="L71" s="34" t="s">
        <v>57</v>
      </c>
      <c r="M71" s="34" t="s">
        <v>58</v>
      </c>
      <c r="N71" s="34" t="s">
        <v>59</v>
      </c>
      <c r="O71" s="30" t="s">
        <v>60</v>
      </c>
      <c r="P71" s="30" t="s">
        <v>86</v>
      </c>
      <c r="Q71" s="34" t="s">
        <v>87</v>
      </c>
      <c r="R71" s="66" t="s">
        <v>88</v>
      </c>
      <c r="S71" s="68" t="s">
        <v>261</v>
      </c>
      <c r="T71" s="11"/>
      <c r="U71" s="11"/>
      <c r="V71" s="8"/>
      <c r="W71" s="9"/>
      <c r="X71" s="11"/>
      <c r="Y71" s="10"/>
      <c r="Z71" s="69" t="s">
        <v>360</v>
      </c>
    </row>
    <row r="72" spans="2:26" ht="78.75" x14ac:dyDescent="0.2">
      <c r="B72" s="34" t="s">
        <v>182</v>
      </c>
      <c r="C72" s="36" t="s">
        <v>183</v>
      </c>
      <c r="D72" s="43" t="s">
        <v>103</v>
      </c>
      <c r="E72" s="43" t="s">
        <v>103</v>
      </c>
      <c r="F72" s="39">
        <v>1</v>
      </c>
      <c r="G72" s="39" t="s">
        <v>54</v>
      </c>
      <c r="H72" s="40" t="s">
        <v>73</v>
      </c>
      <c r="I72" s="36" t="s">
        <v>65</v>
      </c>
      <c r="J72" s="31">
        <v>4000000</v>
      </c>
      <c r="K72" s="31">
        <v>4000000</v>
      </c>
      <c r="L72" s="39" t="s">
        <v>57</v>
      </c>
      <c r="M72" s="39" t="s">
        <v>58</v>
      </c>
      <c r="N72" s="32" t="s">
        <v>59</v>
      </c>
      <c r="O72" s="30" t="s">
        <v>60</v>
      </c>
      <c r="P72" s="30" t="s">
        <v>151</v>
      </c>
      <c r="Q72" s="33" t="s">
        <v>147</v>
      </c>
      <c r="R72" s="66" t="s">
        <v>148</v>
      </c>
      <c r="S72" s="79" t="s">
        <v>261</v>
      </c>
      <c r="T72" s="11"/>
      <c r="U72" s="11"/>
      <c r="V72" s="8"/>
      <c r="W72" s="9"/>
      <c r="X72" s="11"/>
      <c r="Y72" s="10"/>
      <c r="Z72" s="69" t="s">
        <v>300</v>
      </c>
    </row>
    <row r="73" spans="2:26" ht="94.5" x14ac:dyDescent="0.2">
      <c r="B73" s="39">
        <v>43233201</v>
      </c>
      <c r="C73" s="55" t="s">
        <v>184</v>
      </c>
      <c r="D73" s="37" t="s">
        <v>103</v>
      </c>
      <c r="E73" s="37" t="s">
        <v>142</v>
      </c>
      <c r="F73" s="39">
        <v>2</v>
      </c>
      <c r="G73" s="39" t="s">
        <v>54</v>
      </c>
      <c r="H73" s="40" t="s">
        <v>73</v>
      </c>
      <c r="I73" s="40" t="s">
        <v>65</v>
      </c>
      <c r="J73" s="31">
        <v>6000000</v>
      </c>
      <c r="K73" s="31">
        <v>6000000</v>
      </c>
      <c r="L73" s="39" t="s">
        <v>57</v>
      </c>
      <c r="M73" s="39" t="s">
        <v>58</v>
      </c>
      <c r="N73" s="32" t="s">
        <v>59</v>
      </c>
      <c r="O73" s="30" t="s">
        <v>60</v>
      </c>
      <c r="P73" s="30" t="s">
        <v>81</v>
      </c>
      <c r="Q73" s="33" t="s">
        <v>82</v>
      </c>
      <c r="R73" s="66" t="s">
        <v>83</v>
      </c>
      <c r="S73" s="68" t="s">
        <v>221</v>
      </c>
      <c r="T73" s="11" t="s">
        <v>142</v>
      </c>
      <c r="U73" s="11" t="s">
        <v>329</v>
      </c>
      <c r="V73" s="8" t="s">
        <v>330</v>
      </c>
      <c r="W73" s="9">
        <v>1398250</v>
      </c>
      <c r="X73" s="11">
        <v>40420</v>
      </c>
      <c r="Y73" s="10">
        <v>43992</v>
      </c>
      <c r="Z73" s="70"/>
    </row>
    <row r="74" spans="2:26" ht="191.25" x14ac:dyDescent="0.2">
      <c r="B74" s="39" t="s">
        <v>302</v>
      </c>
      <c r="C74" s="80" t="s">
        <v>301</v>
      </c>
      <c r="D74" s="37" t="s">
        <v>103</v>
      </c>
      <c r="E74" s="37" t="s">
        <v>103</v>
      </c>
      <c r="F74" s="39">
        <v>3</v>
      </c>
      <c r="G74" s="39" t="s">
        <v>54</v>
      </c>
      <c r="H74" s="40" t="s">
        <v>73</v>
      </c>
      <c r="I74" s="40" t="s">
        <v>65</v>
      </c>
      <c r="J74" s="31">
        <v>57000000</v>
      </c>
      <c r="K74" s="31">
        <v>57000000</v>
      </c>
      <c r="L74" s="39" t="s">
        <v>57</v>
      </c>
      <c r="M74" s="39" t="s">
        <v>58</v>
      </c>
      <c r="N74" s="32" t="s">
        <v>59</v>
      </c>
      <c r="O74" s="30" t="s">
        <v>60</v>
      </c>
      <c r="P74" s="30" t="s">
        <v>303</v>
      </c>
      <c r="Q74" s="33" t="s">
        <v>82</v>
      </c>
      <c r="R74" s="78" t="s">
        <v>304</v>
      </c>
      <c r="S74" s="68" t="s">
        <v>221</v>
      </c>
      <c r="T74" s="11" t="s">
        <v>142</v>
      </c>
      <c r="U74" s="11" t="s">
        <v>332</v>
      </c>
      <c r="V74" s="8" t="s">
        <v>331</v>
      </c>
      <c r="W74" s="9">
        <v>48799500</v>
      </c>
      <c r="X74" s="11">
        <v>41120</v>
      </c>
      <c r="Y74" s="10">
        <v>43985</v>
      </c>
      <c r="Z74" s="69" t="s">
        <v>305</v>
      </c>
    </row>
    <row r="75" spans="2:26" ht="63" x14ac:dyDescent="0.2">
      <c r="B75" s="39" t="s">
        <v>185</v>
      </c>
      <c r="C75" s="55" t="s">
        <v>186</v>
      </c>
      <c r="D75" s="43" t="s">
        <v>142</v>
      </c>
      <c r="E75" s="43" t="s">
        <v>187</v>
      </c>
      <c r="F75" s="39">
        <v>12</v>
      </c>
      <c r="G75" s="39" t="s">
        <v>54</v>
      </c>
      <c r="H75" s="40" t="s">
        <v>122</v>
      </c>
      <c r="I75" s="36" t="s">
        <v>65</v>
      </c>
      <c r="J75" s="31">
        <v>301000000</v>
      </c>
      <c r="K75" s="31">
        <f t="shared" ref="K75" si="4">+J75</f>
        <v>301000000</v>
      </c>
      <c r="L75" s="34" t="s">
        <v>57</v>
      </c>
      <c r="M75" s="34" t="s">
        <v>58</v>
      </c>
      <c r="N75" s="32" t="s">
        <v>59</v>
      </c>
      <c r="O75" s="30" t="s">
        <v>60</v>
      </c>
      <c r="P75" s="30" t="s">
        <v>86</v>
      </c>
      <c r="Q75" s="33" t="s">
        <v>87</v>
      </c>
      <c r="R75" s="66" t="s">
        <v>88</v>
      </c>
      <c r="S75" s="68" t="s">
        <v>221</v>
      </c>
      <c r="T75" s="11" t="s">
        <v>187</v>
      </c>
      <c r="U75" s="11" t="s">
        <v>251</v>
      </c>
      <c r="V75" s="8" t="s">
        <v>374</v>
      </c>
      <c r="W75" s="9">
        <v>336095269</v>
      </c>
      <c r="X75" s="11">
        <v>51820</v>
      </c>
      <c r="Y75" s="10">
        <v>44067</v>
      </c>
      <c r="Z75" s="70"/>
    </row>
    <row r="76" spans="2:26" ht="94.5" x14ac:dyDescent="0.2">
      <c r="B76" s="39" t="s">
        <v>185</v>
      </c>
      <c r="C76" s="55" t="s">
        <v>342</v>
      </c>
      <c r="D76" s="43" t="s">
        <v>189</v>
      </c>
      <c r="E76" s="43" t="s">
        <v>187</v>
      </c>
      <c r="F76" s="39">
        <v>12</v>
      </c>
      <c r="G76" s="39" t="s">
        <v>54</v>
      </c>
      <c r="H76" s="40" t="s">
        <v>122</v>
      </c>
      <c r="I76" s="36" t="s">
        <v>65</v>
      </c>
      <c r="J76" s="31">
        <v>41569052</v>
      </c>
      <c r="K76" s="31">
        <f t="shared" ref="K76" si="5">+J76</f>
        <v>41569052</v>
      </c>
      <c r="L76" s="34" t="s">
        <v>57</v>
      </c>
      <c r="M76" s="34" t="s">
        <v>58</v>
      </c>
      <c r="N76" s="32" t="s">
        <v>59</v>
      </c>
      <c r="O76" s="30" t="s">
        <v>60</v>
      </c>
      <c r="P76" s="30" t="s">
        <v>86</v>
      </c>
      <c r="Q76" s="33" t="s">
        <v>87</v>
      </c>
      <c r="R76" s="66" t="s">
        <v>88</v>
      </c>
      <c r="S76" s="68" t="s">
        <v>221</v>
      </c>
      <c r="T76" s="11" t="s">
        <v>187</v>
      </c>
      <c r="U76" s="11" t="s">
        <v>251</v>
      </c>
      <c r="V76" s="8" t="s">
        <v>374</v>
      </c>
      <c r="W76" s="9">
        <v>336095269</v>
      </c>
      <c r="X76" s="11">
        <v>51820</v>
      </c>
      <c r="Y76" s="10">
        <v>44067</v>
      </c>
      <c r="Z76" s="69" t="s">
        <v>343</v>
      </c>
    </row>
    <row r="77" spans="2:26" ht="63" x14ac:dyDescent="0.2">
      <c r="B77" s="34">
        <v>81112101</v>
      </c>
      <c r="C77" s="36" t="s">
        <v>188</v>
      </c>
      <c r="D77" s="43" t="s">
        <v>202</v>
      </c>
      <c r="E77" s="43" t="s">
        <v>187</v>
      </c>
      <c r="F77" s="39">
        <v>12</v>
      </c>
      <c r="G77" s="36" t="s">
        <v>54</v>
      </c>
      <c r="H77" s="38" t="s">
        <v>79</v>
      </c>
      <c r="I77" s="36" t="s">
        <v>65</v>
      </c>
      <c r="J77" s="31">
        <v>190467753</v>
      </c>
      <c r="K77" s="31">
        <v>79361564</v>
      </c>
      <c r="L77" s="34" t="s">
        <v>190</v>
      </c>
      <c r="M77" s="34" t="s">
        <v>191</v>
      </c>
      <c r="N77" s="32" t="s">
        <v>59</v>
      </c>
      <c r="O77" s="30" t="s">
        <v>60</v>
      </c>
      <c r="P77" s="30" t="s">
        <v>106</v>
      </c>
      <c r="Q77" s="33" t="s">
        <v>107</v>
      </c>
      <c r="R77" s="66" t="s">
        <v>108</v>
      </c>
      <c r="S77" s="68" t="s">
        <v>221</v>
      </c>
      <c r="T77" s="11" t="s">
        <v>187</v>
      </c>
      <c r="U77" s="11" t="s">
        <v>340</v>
      </c>
      <c r="V77" s="8" t="s">
        <v>385</v>
      </c>
      <c r="W77" s="9">
        <v>17028900</v>
      </c>
      <c r="X77" s="11" t="s">
        <v>386</v>
      </c>
      <c r="Y77" s="10">
        <v>44077</v>
      </c>
      <c r="Z77" s="69" t="s">
        <v>351</v>
      </c>
    </row>
    <row r="78" spans="2:26" ht="153" x14ac:dyDescent="0.2">
      <c r="B78" s="34" t="s">
        <v>192</v>
      </c>
      <c r="C78" s="36" t="s">
        <v>193</v>
      </c>
      <c r="D78" s="43" t="s">
        <v>353</v>
      </c>
      <c r="E78" s="43" t="s">
        <v>353</v>
      </c>
      <c r="F78" s="39">
        <v>1</v>
      </c>
      <c r="G78" s="36" t="s">
        <v>54</v>
      </c>
      <c r="H78" s="40" t="s">
        <v>134</v>
      </c>
      <c r="I78" s="36" t="s">
        <v>65</v>
      </c>
      <c r="J78" s="31">
        <v>48650000</v>
      </c>
      <c r="K78" s="31">
        <v>48650000</v>
      </c>
      <c r="L78" s="34" t="s">
        <v>57</v>
      </c>
      <c r="M78" s="34" t="s">
        <v>58</v>
      </c>
      <c r="N78" s="32" t="s">
        <v>59</v>
      </c>
      <c r="O78" s="30" t="s">
        <v>60</v>
      </c>
      <c r="P78" s="30" t="s">
        <v>106</v>
      </c>
      <c r="Q78" s="33" t="s">
        <v>107</v>
      </c>
      <c r="R78" s="66" t="s">
        <v>108</v>
      </c>
      <c r="S78" s="68" t="s">
        <v>222</v>
      </c>
      <c r="T78" s="11"/>
      <c r="U78" s="11"/>
      <c r="V78" s="8"/>
      <c r="W78" s="9"/>
      <c r="X78" s="11"/>
      <c r="Y78" s="10"/>
      <c r="Z78" s="69" t="s">
        <v>435</v>
      </c>
    </row>
    <row r="79" spans="2:26" ht="280.5" x14ac:dyDescent="0.2">
      <c r="B79" s="34" t="s">
        <v>194</v>
      </c>
      <c r="C79" s="36" t="s">
        <v>439</v>
      </c>
      <c r="D79" s="43" t="s">
        <v>353</v>
      </c>
      <c r="E79" s="43" t="s">
        <v>353</v>
      </c>
      <c r="F79" s="39">
        <v>1</v>
      </c>
      <c r="G79" s="36" t="s">
        <v>54</v>
      </c>
      <c r="H79" s="40" t="s">
        <v>134</v>
      </c>
      <c r="I79" s="36" t="s">
        <v>65</v>
      </c>
      <c r="J79" s="31">
        <v>20850000</v>
      </c>
      <c r="K79" s="31">
        <v>20850000</v>
      </c>
      <c r="L79" s="34" t="s">
        <v>57</v>
      </c>
      <c r="M79" s="34" t="s">
        <v>58</v>
      </c>
      <c r="N79" s="32" t="s">
        <v>59</v>
      </c>
      <c r="O79" s="30" t="s">
        <v>60</v>
      </c>
      <c r="P79" s="30" t="s">
        <v>106</v>
      </c>
      <c r="Q79" s="33" t="s">
        <v>107</v>
      </c>
      <c r="R79" s="66" t="s">
        <v>108</v>
      </c>
      <c r="S79" s="68" t="s">
        <v>291</v>
      </c>
      <c r="T79" s="11"/>
      <c r="U79" s="11"/>
      <c r="V79" s="8"/>
      <c r="W79" s="9"/>
      <c r="X79" s="11"/>
      <c r="Y79" s="10"/>
      <c r="Z79" s="69" t="s">
        <v>440</v>
      </c>
    </row>
    <row r="80" spans="2:26" ht="173.25" x14ac:dyDescent="0.2">
      <c r="B80" s="34">
        <v>80111620</v>
      </c>
      <c r="C80" s="36" t="s">
        <v>195</v>
      </c>
      <c r="D80" s="59" t="s">
        <v>189</v>
      </c>
      <c r="E80" s="59" t="s">
        <v>189</v>
      </c>
      <c r="F80" s="29">
        <v>5</v>
      </c>
      <c r="G80" s="29" t="s">
        <v>54</v>
      </c>
      <c r="H80" s="30" t="s">
        <v>55</v>
      </c>
      <c r="I80" s="30" t="s">
        <v>65</v>
      </c>
      <c r="J80" s="31">
        <v>30000000</v>
      </c>
      <c r="K80" s="31">
        <v>30000000</v>
      </c>
      <c r="L80" s="29" t="s">
        <v>57</v>
      </c>
      <c r="M80" s="29" t="s">
        <v>58</v>
      </c>
      <c r="N80" s="32" t="s">
        <v>59</v>
      </c>
      <c r="O80" s="30" t="s">
        <v>60</v>
      </c>
      <c r="P80" s="30" t="s">
        <v>369</v>
      </c>
      <c r="Q80" s="33" t="s">
        <v>196</v>
      </c>
      <c r="R80" s="78" t="s">
        <v>370</v>
      </c>
      <c r="S80" s="68" t="s">
        <v>261</v>
      </c>
      <c r="T80" s="11"/>
      <c r="U80" s="11"/>
      <c r="V80" s="8"/>
      <c r="W80" s="9"/>
      <c r="X80" s="11"/>
      <c r="Y80" s="10"/>
      <c r="Z80" s="69" t="s">
        <v>371</v>
      </c>
    </row>
    <row r="81" spans="2:26" ht="78.75" x14ac:dyDescent="0.2">
      <c r="B81" s="34" t="s">
        <v>197</v>
      </c>
      <c r="C81" s="36" t="s">
        <v>198</v>
      </c>
      <c r="D81" s="59" t="s">
        <v>189</v>
      </c>
      <c r="E81" s="59" t="s">
        <v>187</v>
      </c>
      <c r="F81" s="29">
        <v>4</v>
      </c>
      <c r="G81" s="36" t="s">
        <v>54</v>
      </c>
      <c r="H81" s="30" t="s">
        <v>134</v>
      </c>
      <c r="I81" s="30" t="s">
        <v>65</v>
      </c>
      <c r="J81" s="31">
        <v>10000000</v>
      </c>
      <c r="K81" s="31">
        <v>10000000</v>
      </c>
      <c r="L81" s="29" t="s">
        <v>57</v>
      </c>
      <c r="M81" s="29" t="s">
        <v>58</v>
      </c>
      <c r="N81" s="29" t="s">
        <v>59</v>
      </c>
      <c r="O81" s="30" t="s">
        <v>60</v>
      </c>
      <c r="P81" s="30" t="s">
        <v>106</v>
      </c>
      <c r="Q81" s="33" t="s">
        <v>107</v>
      </c>
      <c r="R81" s="66" t="s">
        <v>108</v>
      </c>
      <c r="S81" s="68" t="s">
        <v>261</v>
      </c>
      <c r="T81" s="11"/>
      <c r="U81" s="11"/>
      <c r="V81" s="8"/>
      <c r="W81" s="9"/>
      <c r="X81" s="11"/>
      <c r="Y81" s="10"/>
      <c r="Z81" s="69" t="s">
        <v>350</v>
      </c>
    </row>
    <row r="82" spans="2:26" ht="51" x14ac:dyDescent="0.2">
      <c r="B82" s="34" t="s">
        <v>199</v>
      </c>
      <c r="C82" s="36" t="s">
        <v>200</v>
      </c>
      <c r="D82" s="59" t="s">
        <v>202</v>
      </c>
      <c r="E82" s="59" t="s">
        <v>203</v>
      </c>
      <c r="F82" s="29">
        <v>3</v>
      </c>
      <c r="G82" s="36" t="s">
        <v>54</v>
      </c>
      <c r="H82" s="45" t="s">
        <v>104</v>
      </c>
      <c r="I82" s="30" t="s">
        <v>65</v>
      </c>
      <c r="J82" s="31">
        <v>300000000</v>
      </c>
      <c r="K82" s="31">
        <v>300000000</v>
      </c>
      <c r="L82" s="29" t="s">
        <v>57</v>
      </c>
      <c r="M82" s="29" t="s">
        <v>58</v>
      </c>
      <c r="N82" s="29" t="s">
        <v>59</v>
      </c>
      <c r="O82" s="30" t="s">
        <v>60</v>
      </c>
      <c r="P82" s="30" t="s">
        <v>106</v>
      </c>
      <c r="Q82" s="33" t="s">
        <v>107</v>
      </c>
      <c r="R82" s="66" t="s">
        <v>108</v>
      </c>
      <c r="S82" s="68" t="s">
        <v>222</v>
      </c>
      <c r="T82" s="11"/>
      <c r="U82" s="11"/>
      <c r="V82" s="8"/>
      <c r="W82" s="9"/>
      <c r="X82" s="11"/>
      <c r="Y82" s="10"/>
      <c r="Z82" s="69" t="s">
        <v>352</v>
      </c>
    </row>
    <row r="83" spans="2:26" ht="102" x14ac:dyDescent="0.2">
      <c r="B83" s="34">
        <v>73152101</v>
      </c>
      <c r="C83" s="36" t="s">
        <v>201</v>
      </c>
      <c r="D83" s="43" t="s">
        <v>353</v>
      </c>
      <c r="E83" s="43" t="s">
        <v>353</v>
      </c>
      <c r="F83" s="39">
        <v>1</v>
      </c>
      <c r="G83" s="39" t="s">
        <v>54</v>
      </c>
      <c r="H83" s="30" t="s">
        <v>55</v>
      </c>
      <c r="I83" s="40" t="s">
        <v>65</v>
      </c>
      <c r="J83" s="31">
        <v>1500000</v>
      </c>
      <c r="K83" s="31">
        <f>+J83</f>
        <v>1500000</v>
      </c>
      <c r="L83" s="34" t="s">
        <v>57</v>
      </c>
      <c r="M83" s="34" t="s">
        <v>58</v>
      </c>
      <c r="N83" s="32" t="s">
        <v>59</v>
      </c>
      <c r="O83" s="30" t="s">
        <v>60</v>
      </c>
      <c r="P83" s="30" t="s">
        <v>86</v>
      </c>
      <c r="Q83" s="33" t="s">
        <v>204</v>
      </c>
      <c r="R83" s="66" t="s">
        <v>88</v>
      </c>
      <c r="S83" s="68" t="s">
        <v>291</v>
      </c>
      <c r="T83" s="11"/>
      <c r="U83" s="11"/>
      <c r="V83" s="8"/>
      <c r="W83" s="9"/>
      <c r="X83" s="11"/>
      <c r="Y83" s="10"/>
      <c r="Z83" s="69" t="s">
        <v>450</v>
      </c>
    </row>
    <row r="84" spans="2:26" ht="165.75" x14ac:dyDescent="0.2">
      <c r="B84" s="34">
        <v>80111604</v>
      </c>
      <c r="C84" s="36" t="s">
        <v>411</v>
      </c>
      <c r="D84" s="39" t="s">
        <v>214</v>
      </c>
      <c r="E84" s="39" t="s">
        <v>214</v>
      </c>
      <c r="F84" s="39">
        <v>3</v>
      </c>
      <c r="G84" s="39" t="s">
        <v>54</v>
      </c>
      <c r="H84" s="30" t="s">
        <v>55</v>
      </c>
      <c r="I84" s="30" t="s">
        <v>56</v>
      </c>
      <c r="J84" s="31">
        <v>11600000</v>
      </c>
      <c r="K84" s="31">
        <v>11600000</v>
      </c>
      <c r="L84" s="34" t="s">
        <v>57</v>
      </c>
      <c r="M84" s="34" t="s">
        <v>58</v>
      </c>
      <c r="N84" s="32" t="s">
        <v>414</v>
      </c>
      <c r="O84" s="30" t="s">
        <v>60</v>
      </c>
      <c r="P84" s="30" t="s">
        <v>415</v>
      </c>
      <c r="Q84" s="33">
        <v>6258480</v>
      </c>
      <c r="R84" s="78" t="s">
        <v>416</v>
      </c>
      <c r="S84" s="68" t="s">
        <v>221</v>
      </c>
      <c r="T84" s="30" t="s">
        <v>214</v>
      </c>
      <c r="U84" s="30" t="s">
        <v>443</v>
      </c>
      <c r="V84" s="30" t="s">
        <v>444</v>
      </c>
      <c r="W84" s="9">
        <v>11600000</v>
      </c>
      <c r="X84" s="11">
        <v>13920</v>
      </c>
      <c r="Y84" s="10">
        <v>44133</v>
      </c>
      <c r="Z84" s="69" t="s">
        <v>417</v>
      </c>
    </row>
    <row r="85" spans="2:26" ht="173.25" x14ac:dyDescent="0.2">
      <c r="B85" s="34">
        <v>80111604</v>
      </c>
      <c r="C85" s="36" t="s">
        <v>412</v>
      </c>
      <c r="D85" s="39" t="s">
        <v>214</v>
      </c>
      <c r="E85" s="39" t="s">
        <v>214</v>
      </c>
      <c r="F85" s="39">
        <v>3</v>
      </c>
      <c r="G85" s="39" t="s">
        <v>54</v>
      </c>
      <c r="H85" s="30" t="s">
        <v>55</v>
      </c>
      <c r="I85" s="30" t="s">
        <v>56</v>
      </c>
      <c r="J85" s="31">
        <v>20300000</v>
      </c>
      <c r="K85" s="31">
        <v>20300000</v>
      </c>
      <c r="L85" s="34" t="s">
        <v>57</v>
      </c>
      <c r="M85" s="34" t="s">
        <v>58</v>
      </c>
      <c r="N85" s="32" t="s">
        <v>414</v>
      </c>
      <c r="O85" s="30" t="s">
        <v>60</v>
      </c>
      <c r="P85" s="30" t="s">
        <v>415</v>
      </c>
      <c r="Q85" s="33">
        <v>6258480</v>
      </c>
      <c r="R85" s="78" t="s">
        <v>416</v>
      </c>
      <c r="S85" s="68" t="s">
        <v>221</v>
      </c>
      <c r="T85" s="30" t="s">
        <v>214</v>
      </c>
      <c r="U85" s="30" t="s">
        <v>445</v>
      </c>
      <c r="V85" s="30" t="s">
        <v>444</v>
      </c>
      <c r="W85" s="9">
        <v>20300000</v>
      </c>
      <c r="X85" s="11">
        <v>14220</v>
      </c>
      <c r="Y85" s="10">
        <v>44133</v>
      </c>
      <c r="Z85" s="69" t="s">
        <v>418</v>
      </c>
    </row>
    <row r="86" spans="2:26" ht="165.75" x14ac:dyDescent="0.2">
      <c r="B86" s="34">
        <v>80111604</v>
      </c>
      <c r="C86" s="36" t="s">
        <v>411</v>
      </c>
      <c r="D86" s="39" t="s">
        <v>214</v>
      </c>
      <c r="E86" s="39" t="s">
        <v>214</v>
      </c>
      <c r="F86" s="39">
        <v>3</v>
      </c>
      <c r="G86" s="39" t="s">
        <v>54</v>
      </c>
      <c r="H86" s="30" t="s">
        <v>55</v>
      </c>
      <c r="I86" s="30" t="s">
        <v>56</v>
      </c>
      <c r="J86" s="31">
        <v>11600000</v>
      </c>
      <c r="K86" s="31">
        <v>11600000</v>
      </c>
      <c r="L86" s="34" t="s">
        <v>57</v>
      </c>
      <c r="M86" s="34" t="s">
        <v>58</v>
      </c>
      <c r="N86" s="32" t="s">
        <v>414</v>
      </c>
      <c r="O86" s="30" t="s">
        <v>60</v>
      </c>
      <c r="P86" s="30" t="s">
        <v>415</v>
      </c>
      <c r="Q86" s="33">
        <v>6258480</v>
      </c>
      <c r="R86" s="78" t="s">
        <v>416</v>
      </c>
      <c r="S86" s="68" t="s">
        <v>221</v>
      </c>
      <c r="T86" s="30" t="s">
        <v>214</v>
      </c>
      <c r="U86" s="30" t="s">
        <v>446</v>
      </c>
      <c r="V86" s="30" t="s">
        <v>444</v>
      </c>
      <c r="W86" s="9">
        <v>11600000</v>
      </c>
      <c r="X86" s="11">
        <v>14620</v>
      </c>
      <c r="Y86" s="10">
        <v>44133</v>
      </c>
      <c r="Z86" s="69" t="s">
        <v>417</v>
      </c>
    </row>
    <row r="87" spans="2:26" ht="165.75" x14ac:dyDescent="0.2">
      <c r="B87" s="34">
        <v>80111604</v>
      </c>
      <c r="C87" s="36" t="s">
        <v>411</v>
      </c>
      <c r="D87" s="39" t="s">
        <v>214</v>
      </c>
      <c r="E87" s="39" t="s">
        <v>214</v>
      </c>
      <c r="F87" s="39">
        <v>3</v>
      </c>
      <c r="G87" s="39" t="s">
        <v>54</v>
      </c>
      <c r="H87" s="30" t="s">
        <v>55</v>
      </c>
      <c r="I87" s="30" t="s">
        <v>56</v>
      </c>
      <c r="J87" s="31">
        <v>11600000</v>
      </c>
      <c r="K87" s="31">
        <v>11600000</v>
      </c>
      <c r="L87" s="34" t="s">
        <v>57</v>
      </c>
      <c r="M87" s="34" t="s">
        <v>58</v>
      </c>
      <c r="N87" s="32" t="s">
        <v>414</v>
      </c>
      <c r="O87" s="30" t="s">
        <v>60</v>
      </c>
      <c r="P87" s="30" t="s">
        <v>415</v>
      </c>
      <c r="Q87" s="33">
        <v>6258480</v>
      </c>
      <c r="R87" s="78" t="s">
        <v>416</v>
      </c>
      <c r="S87" s="68" t="s">
        <v>291</v>
      </c>
      <c r="T87" s="11"/>
      <c r="U87" s="11"/>
      <c r="V87" s="8"/>
      <c r="W87" s="9"/>
      <c r="X87" s="11"/>
      <c r="Y87" s="10"/>
      <c r="Z87" s="69" t="s">
        <v>417</v>
      </c>
    </row>
    <row r="88" spans="2:26" ht="216.75" x14ac:dyDescent="0.2">
      <c r="B88" s="34">
        <v>80111604</v>
      </c>
      <c r="C88" s="36" t="s">
        <v>413</v>
      </c>
      <c r="D88" s="39" t="s">
        <v>353</v>
      </c>
      <c r="E88" s="39" t="s">
        <v>353</v>
      </c>
      <c r="F88" s="39">
        <v>42</v>
      </c>
      <c r="G88" s="39" t="s">
        <v>433</v>
      </c>
      <c r="H88" s="30" t="s">
        <v>55</v>
      </c>
      <c r="I88" s="30" t="s">
        <v>56</v>
      </c>
      <c r="J88" s="31">
        <v>9100000</v>
      </c>
      <c r="K88" s="31">
        <v>9100000</v>
      </c>
      <c r="L88" s="34" t="s">
        <v>57</v>
      </c>
      <c r="M88" s="34" t="s">
        <v>58</v>
      </c>
      <c r="N88" s="32" t="s">
        <v>414</v>
      </c>
      <c r="O88" s="30" t="s">
        <v>60</v>
      </c>
      <c r="P88" s="30" t="s">
        <v>415</v>
      </c>
      <c r="Q88" s="33">
        <v>6258480</v>
      </c>
      <c r="R88" s="78" t="s">
        <v>416</v>
      </c>
      <c r="S88" s="68" t="s">
        <v>291</v>
      </c>
      <c r="T88" s="11"/>
      <c r="U88" s="11"/>
      <c r="V88" s="8"/>
      <c r="W88" s="9"/>
      <c r="X88" s="11"/>
      <c r="Y88" s="10"/>
      <c r="Z88" s="69" t="s">
        <v>451</v>
      </c>
    </row>
    <row r="89" spans="2:26" ht="76.5" x14ac:dyDescent="0.2">
      <c r="B89" s="34">
        <v>73152101</v>
      </c>
      <c r="C89" s="36" t="s">
        <v>205</v>
      </c>
      <c r="D89" s="43" t="s">
        <v>203</v>
      </c>
      <c r="E89" s="43" t="s">
        <v>214</v>
      </c>
      <c r="F89" s="39">
        <v>1</v>
      </c>
      <c r="G89" s="39" t="s">
        <v>54</v>
      </c>
      <c r="H89" s="40" t="s">
        <v>73</v>
      </c>
      <c r="I89" s="36" t="s">
        <v>65</v>
      </c>
      <c r="J89" s="31">
        <v>1500000</v>
      </c>
      <c r="K89" s="31">
        <v>1500000</v>
      </c>
      <c r="L89" s="34" t="s">
        <v>57</v>
      </c>
      <c r="M89" s="34" t="s">
        <v>58</v>
      </c>
      <c r="N89" s="32" t="s">
        <v>59</v>
      </c>
      <c r="O89" s="30" t="s">
        <v>60</v>
      </c>
      <c r="P89" s="30" t="s">
        <v>86</v>
      </c>
      <c r="Q89" s="33" t="s">
        <v>206</v>
      </c>
      <c r="R89" s="66" t="s">
        <v>88</v>
      </c>
      <c r="S89" s="68" t="s">
        <v>261</v>
      </c>
      <c r="T89" s="11"/>
      <c r="U89" s="11"/>
      <c r="V89" s="8"/>
      <c r="W89" s="9"/>
      <c r="X89" s="11">
        <v>40420</v>
      </c>
      <c r="Y89" s="10"/>
      <c r="Z89" s="69" t="s">
        <v>400</v>
      </c>
    </row>
    <row r="90" spans="2:26" ht="94.5" x14ac:dyDescent="0.2">
      <c r="B90" s="34" t="s">
        <v>207</v>
      </c>
      <c r="C90" s="36" t="s">
        <v>208</v>
      </c>
      <c r="D90" s="29" t="s">
        <v>203</v>
      </c>
      <c r="E90" s="29" t="s">
        <v>203</v>
      </c>
      <c r="F90" s="29">
        <v>3</v>
      </c>
      <c r="G90" s="29" t="s">
        <v>54</v>
      </c>
      <c r="H90" s="30" t="s">
        <v>55</v>
      </c>
      <c r="I90" s="30" t="s">
        <v>65</v>
      </c>
      <c r="J90" s="31">
        <v>8000000</v>
      </c>
      <c r="K90" s="31">
        <v>8000000</v>
      </c>
      <c r="L90" s="39" t="s">
        <v>57</v>
      </c>
      <c r="M90" s="39" t="s">
        <v>58</v>
      </c>
      <c r="N90" s="32" t="s">
        <v>59</v>
      </c>
      <c r="O90" s="30" t="s">
        <v>60</v>
      </c>
      <c r="P90" s="30" t="s">
        <v>369</v>
      </c>
      <c r="Q90" s="33" t="s">
        <v>196</v>
      </c>
      <c r="R90" s="78" t="s">
        <v>370</v>
      </c>
      <c r="S90" s="68" t="s">
        <v>221</v>
      </c>
      <c r="T90" s="11" t="s">
        <v>203</v>
      </c>
      <c r="U90" s="11" t="s">
        <v>425</v>
      </c>
      <c r="V90" s="8" t="s">
        <v>426</v>
      </c>
      <c r="W90" s="9">
        <v>7958720</v>
      </c>
      <c r="X90" s="11">
        <v>6520</v>
      </c>
      <c r="Y90" s="10">
        <v>44126</v>
      </c>
      <c r="Z90" s="69" t="s">
        <v>359</v>
      </c>
    </row>
    <row r="91" spans="2:26" ht="66" x14ac:dyDescent="0.2">
      <c r="B91" s="34" t="s">
        <v>209</v>
      </c>
      <c r="C91" s="60" t="s">
        <v>210</v>
      </c>
      <c r="D91" s="59" t="s">
        <v>189</v>
      </c>
      <c r="E91" s="59" t="s">
        <v>187</v>
      </c>
      <c r="F91" s="29">
        <v>4</v>
      </c>
      <c r="G91" s="36" t="s">
        <v>211</v>
      </c>
      <c r="H91" s="45" t="s">
        <v>122</v>
      </c>
      <c r="I91" s="30" t="s">
        <v>70</v>
      </c>
      <c r="J91" s="31">
        <v>155000000</v>
      </c>
      <c r="K91" s="31">
        <v>155000000</v>
      </c>
      <c r="L91" s="29" t="s">
        <v>57</v>
      </c>
      <c r="M91" s="29" t="s">
        <v>105</v>
      </c>
      <c r="N91" s="29" t="s">
        <v>59</v>
      </c>
      <c r="O91" s="30" t="s">
        <v>212</v>
      </c>
      <c r="P91" s="30" t="s">
        <v>106</v>
      </c>
      <c r="Q91" s="33" t="s">
        <v>107</v>
      </c>
      <c r="R91" s="66" t="s">
        <v>108</v>
      </c>
      <c r="S91" s="68" t="s">
        <v>261</v>
      </c>
      <c r="T91" s="11"/>
      <c r="U91" s="11"/>
      <c r="V91" s="8"/>
      <c r="W91" s="9"/>
      <c r="X91" s="11"/>
      <c r="Y91" s="10"/>
      <c r="Z91" s="69" t="s">
        <v>337</v>
      </c>
    </row>
    <row r="92" spans="2:26" ht="165.75" x14ac:dyDescent="0.2">
      <c r="B92" s="34" t="s">
        <v>213</v>
      </c>
      <c r="C92" s="36" t="s">
        <v>396</v>
      </c>
      <c r="D92" s="63" t="s">
        <v>353</v>
      </c>
      <c r="E92" s="63" t="s">
        <v>155</v>
      </c>
      <c r="F92" s="63">
        <v>20</v>
      </c>
      <c r="G92" s="36" t="s">
        <v>433</v>
      </c>
      <c r="H92" s="45" t="s">
        <v>104</v>
      </c>
      <c r="I92" s="60" t="s">
        <v>65</v>
      </c>
      <c r="J92" s="61">
        <v>85000000</v>
      </c>
      <c r="K92" s="61">
        <v>85000000</v>
      </c>
      <c r="L92" s="46" t="s">
        <v>57</v>
      </c>
      <c r="M92" s="34" t="s">
        <v>58</v>
      </c>
      <c r="N92" s="62" t="s">
        <v>59</v>
      </c>
      <c r="O92" s="30" t="s">
        <v>60</v>
      </c>
      <c r="P92" s="30" t="s">
        <v>106</v>
      </c>
      <c r="Q92" s="33" t="s">
        <v>107</v>
      </c>
      <c r="R92" s="66" t="s">
        <v>108</v>
      </c>
      <c r="S92" s="68" t="s">
        <v>222</v>
      </c>
      <c r="T92" s="11"/>
      <c r="U92" s="11"/>
      <c r="V92" s="8"/>
      <c r="W92" s="9"/>
      <c r="X92" s="11"/>
      <c r="Y92" s="10"/>
      <c r="Z92" s="69" t="s">
        <v>436</v>
      </c>
    </row>
    <row r="93" spans="2:26" ht="165.75" x14ac:dyDescent="0.2">
      <c r="B93" s="34">
        <v>43232605</v>
      </c>
      <c r="C93" s="36" t="s">
        <v>437</v>
      </c>
      <c r="D93" s="59" t="s">
        <v>353</v>
      </c>
      <c r="E93" s="59" t="s">
        <v>155</v>
      </c>
      <c r="F93" s="59">
        <v>20</v>
      </c>
      <c r="G93" s="36" t="s">
        <v>433</v>
      </c>
      <c r="H93" s="30" t="s">
        <v>55</v>
      </c>
      <c r="I93" s="60" t="s">
        <v>65</v>
      </c>
      <c r="J93" s="61">
        <v>39960670</v>
      </c>
      <c r="K93" s="61">
        <v>39960670</v>
      </c>
      <c r="L93" s="46" t="s">
        <v>57</v>
      </c>
      <c r="M93" s="34" t="s">
        <v>58</v>
      </c>
      <c r="N93" s="62" t="s">
        <v>59</v>
      </c>
      <c r="O93" s="30" t="s">
        <v>60</v>
      </c>
      <c r="P93" s="30" t="s">
        <v>106</v>
      </c>
      <c r="Q93" s="33" t="s">
        <v>107</v>
      </c>
      <c r="R93" s="66" t="s">
        <v>108</v>
      </c>
      <c r="S93" s="68" t="s">
        <v>291</v>
      </c>
      <c r="T93" s="11"/>
      <c r="U93" s="11"/>
      <c r="V93" s="8"/>
      <c r="W93" s="9"/>
      <c r="X93" s="11"/>
      <c r="Y93" s="10"/>
      <c r="Z93" s="69" t="s">
        <v>438</v>
      </c>
    </row>
    <row r="94" spans="2:26" ht="191.25" x14ac:dyDescent="0.2">
      <c r="B94" s="34" t="s">
        <v>215</v>
      </c>
      <c r="C94" s="36" t="s">
        <v>399</v>
      </c>
      <c r="D94" s="59" t="s">
        <v>353</v>
      </c>
      <c r="E94" s="59" t="s">
        <v>155</v>
      </c>
      <c r="F94" s="59">
        <v>7</v>
      </c>
      <c r="G94" s="36" t="s">
        <v>433</v>
      </c>
      <c r="H94" s="45" t="s">
        <v>104</v>
      </c>
      <c r="I94" s="60" t="s">
        <v>65</v>
      </c>
      <c r="J94" s="61">
        <v>390000000</v>
      </c>
      <c r="K94" s="61">
        <v>390000000</v>
      </c>
      <c r="L94" s="46" t="s">
        <v>57</v>
      </c>
      <c r="M94" s="34" t="s">
        <v>58</v>
      </c>
      <c r="N94" s="62" t="s">
        <v>59</v>
      </c>
      <c r="O94" s="30" t="s">
        <v>60</v>
      </c>
      <c r="P94" s="30" t="s">
        <v>106</v>
      </c>
      <c r="Q94" s="33" t="s">
        <v>107</v>
      </c>
      <c r="R94" s="66" t="s">
        <v>108</v>
      </c>
      <c r="S94" s="68" t="s">
        <v>222</v>
      </c>
      <c r="T94" s="11"/>
      <c r="U94" s="11"/>
      <c r="V94" s="8"/>
      <c r="W94" s="9"/>
      <c r="X94" s="11"/>
      <c r="Y94" s="10"/>
      <c r="Z94" s="69" t="s">
        <v>455</v>
      </c>
    </row>
    <row r="95" spans="2:26" ht="178.5" x14ac:dyDescent="0.2">
      <c r="B95" s="34" t="s">
        <v>140</v>
      </c>
      <c r="C95" s="36" t="s">
        <v>389</v>
      </c>
      <c r="D95" s="59" t="s">
        <v>203</v>
      </c>
      <c r="E95" s="59" t="s">
        <v>203</v>
      </c>
      <c r="F95" s="59">
        <v>2</v>
      </c>
      <c r="G95" s="36" t="s">
        <v>54</v>
      </c>
      <c r="H95" s="30" t="s">
        <v>55</v>
      </c>
      <c r="I95" s="60" t="s">
        <v>65</v>
      </c>
      <c r="J95" s="61">
        <v>56000000</v>
      </c>
      <c r="K95" s="61">
        <v>56000000</v>
      </c>
      <c r="L95" s="46" t="s">
        <v>57</v>
      </c>
      <c r="M95" s="34" t="s">
        <v>58</v>
      </c>
      <c r="N95" s="62" t="s">
        <v>59</v>
      </c>
      <c r="O95" s="30" t="s">
        <v>60</v>
      </c>
      <c r="P95" s="30" t="s">
        <v>106</v>
      </c>
      <c r="Q95" s="33" t="s">
        <v>107</v>
      </c>
      <c r="R95" s="66" t="s">
        <v>108</v>
      </c>
      <c r="S95" s="68" t="s">
        <v>404</v>
      </c>
      <c r="T95" s="11" t="s">
        <v>203</v>
      </c>
      <c r="U95" s="11" t="s">
        <v>259</v>
      </c>
      <c r="V95" s="8" t="s">
        <v>431</v>
      </c>
      <c r="W95" s="9">
        <v>56000000</v>
      </c>
      <c r="X95" s="11">
        <v>71620</v>
      </c>
      <c r="Y95" s="10"/>
      <c r="Z95" s="69" t="s">
        <v>390</v>
      </c>
    </row>
    <row r="96" spans="2:26" ht="191.25" x14ac:dyDescent="0.2">
      <c r="B96" s="34" t="s">
        <v>448</v>
      </c>
      <c r="C96" s="64" t="s">
        <v>447</v>
      </c>
      <c r="D96" s="59" t="s">
        <v>353</v>
      </c>
      <c r="E96" s="59" t="s">
        <v>353</v>
      </c>
      <c r="F96" s="59">
        <v>1</v>
      </c>
      <c r="G96" s="64" t="s">
        <v>54</v>
      </c>
      <c r="H96" s="60" t="s">
        <v>73</v>
      </c>
      <c r="I96" s="60" t="s">
        <v>65</v>
      </c>
      <c r="J96" s="61">
        <v>57000000</v>
      </c>
      <c r="K96" s="61">
        <v>57000000</v>
      </c>
      <c r="L96" s="46" t="s">
        <v>57</v>
      </c>
      <c r="M96" s="34" t="s">
        <v>58</v>
      </c>
      <c r="N96" s="62" t="s">
        <v>59</v>
      </c>
      <c r="O96" s="30" t="s">
        <v>60</v>
      </c>
      <c r="P96" s="30" t="s">
        <v>106</v>
      </c>
      <c r="Q96" s="33" t="s">
        <v>107</v>
      </c>
      <c r="R96" s="66" t="s">
        <v>108</v>
      </c>
      <c r="S96" s="68" t="s">
        <v>291</v>
      </c>
      <c r="T96" s="11"/>
      <c r="U96" s="11"/>
      <c r="V96" s="8"/>
      <c r="W96" s="9"/>
      <c r="X96" s="11"/>
      <c r="Y96" s="10"/>
      <c r="Z96" s="69" t="s">
        <v>449</v>
      </c>
    </row>
    <row r="97" spans="2:26" ht="165.75" x14ac:dyDescent="0.2">
      <c r="B97" s="34" t="s">
        <v>216</v>
      </c>
      <c r="C97" s="40" t="s">
        <v>217</v>
      </c>
      <c r="D97" s="29" t="s">
        <v>203</v>
      </c>
      <c r="E97" s="29" t="s">
        <v>214</v>
      </c>
      <c r="F97" s="29">
        <v>2</v>
      </c>
      <c r="G97" s="47" t="s">
        <v>211</v>
      </c>
      <c r="H97" s="65" t="s">
        <v>73</v>
      </c>
      <c r="I97" s="30" t="s">
        <v>65</v>
      </c>
      <c r="J97" s="31">
        <v>55000000</v>
      </c>
      <c r="K97" s="31">
        <v>55000000</v>
      </c>
      <c r="L97" s="46" t="s">
        <v>57</v>
      </c>
      <c r="M97" s="34" t="s">
        <v>58</v>
      </c>
      <c r="N97" s="62" t="s">
        <v>59</v>
      </c>
      <c r="O97" s="30" t="s">
        <v>60</v>
      </c>
      <c r="P97" s="30" t="s">
        <v>106</v>
      </c>
      <c r="Q97" s="33" t="s">
        <v>107</v>
      </c>
      <c r="R97" s="66" t="s">
        <v>108</v>
      </c>
      <c r="S97" s="68" t="s">
        <v>261</v>
      </c>
      <c r="T97" s="11"/>
      <c r="U97" s="11"/>
      <c r="V97" s="8"/>
      <c r="W97" s="9"/>
      <c r="X97" s="11"/>
      <c r="Y97" s="70"/>
      <c r="Z97" s="69" t="s">
        <v>397</v>
      </c>
    </row>
    <row r="98" spans="2:26" ht="76.5" x14ac:dyDescent="0.2">
      <c r="B98" s="34">
        <v>46191601</v>
      </c>
      <c r="C98" s="40" t="s">
        <v>218</v>
      </c>
      <c r="D98" s="43" t="s">
        <v>202</v>
      </c>
      <c r="E98" s="43" t="s">
        <v>203</v>
      </c>
      <c r="F98" s="39">
        <v>2</v>
      </c>
      <c r="G98" s="39" t="s">
        <v>54</v>
      </c>
      <c r="H98" s="40" t="s">
        <v>79</v>
      </c>
      <c r="I98" s="40" t="s">
        <v>65</v>
      </c>
      <c r="J98" s="31">
        <v>19471472</v>
      </c>
      <c r="K98" s="31">
        <v>19471472</v>
      </c>
      <c r="L98" s="34" t="s">
        <v>57</v>
      </c>
      <c r="M98" s="34" t="s">
        <v>58</v>
      </c>
      <c r="N98" s="32" t="s">
        <v>59</v>
      </c>
      <c r="O98" s="30" t="s">
        <v>60</v>
      </c>
      <c r="P98" s="30" t="s">
        <v>86</v>
      </c>
      <c r="Q98" s="33" t="s">
        <v>87</v>
      </c>
      <c r="R98" s="66" t="s">
        <v>219</v>
      </c>
      <c r="S98" s="68" t="s">
        <v>221</v>
      </c>
      <c r="T98" s="11" t="s">
        <v>203</v>
      </c>
      <c r="U98" s="11" t="s">
        <v>408</v>
      </c>
      <c r="V98" s="8" t="s">
        <v>409</v>
      </c>
      <c r="W98" s="9">
        <v>11085149.17</v>
      </c>
      <c r="X98" s="11">
        <v>70920</v>
      </c>
      <c r="Y98" s="10">
        <v>44104</v>
      </c>
      <c r="Z98" s="69" t="s">
        <v>375</v>
      </c>
    </row>
    <row r="99" spans="2:26" x14ac:dyDescent="0.2">
      <c r="C99" s="74"/>
      <c r="K99" s="2"/>
      <c r="L99" s="2"/>
      <c r="M99" s="2"/>
      <c r="N99" s="2"/>
      <c r="O99" s="2"/>
      <c r="X99" s="5"/>
    </row>
    <row r="100" spans="2:26" x14ac:dyDescent="0.2">
      <c r="C100" s="74"/>
      <c r="K100" s="2"/>
      <c r="L100" s="2"/>
      <c r="M100" s="2"/>
      <c r="N100" s="2"/>
      <c r="O100" s="2"/>
      <c r="X100" s="5"/>
    </row>
    <row r="101" spans="2:26" x14ac:dyDescent="0.2">
      <c r="C101" s="74"/>
      <c r="K101" s="2"/>
      <c r="L101" s="2"/>
      <c r="M101" s="2"/>
      <c r="N101" s="2"/>
      <c r="O101" s="2"/>
      <c r="X101" s="5"/>
    </row>
    <row r="102" spans="2:26" x14ac:dyDescent="0.2">
      <c r="C102" s="74"/>
      <c r="K102" s="2"/>
      <c r="L102" s="2"/>
      <c r="M102" s="2"/>
      <c r="N102" s="2"/>
      <c r="O102" s="2"/>
      <c r="X102" s="5"/>
    </row>
    <row r="103" spans="2:26" x14ac:dyDescent="0.2">
      <c r="C103" s="74"/>
      <c r="K103" s="2"/>
      <c r="L103" s="2"/>
      <c r="M103" s="2"/>
      <c r="N103" s="2"/>
      <c r="O103" s="2"/>
      <c r="X103" s="5"/>
    </row>
    <row r="104" spans="2:26" x14ac:dyDescent="0.2">
      <c r="C104" s="74"/>
      <c r="K104" s="2"/>
      <c r="L104" s="2"/>
      <c r="M104" s="2"/>
      <c r="N104" s="2"/>
      <c r="O104" s="2"/>
      <c r="X104" s="5"/>
    </row>
    <row r="105" spans="2:26" x14ac:dyDescent="0.2">
      <c r="C105" s="74"/>
      <c r="K105" s="2"/>
      <c r="L105" s="2"/>
      <c r="M105" s="2"/>
      <c r="N105" s="2"/>
      <c r="O105" s="2"/>
      <c r="X105" s="5"/>
    </row>
    <row r="106" spans="2:26" x14ac:dyDescent="0.2">
      <c r="C106" s="74"/>
      <c r="K106" s="2"/>
      <c r="L106" s="2"/>
      <c r="M106" s="2"/>
      <c r="N106" s="2"/>
      <c r="O106" s="2"/>
      <c r="X106" s="5"/>
    </row>
    <row r="107" spans="2:26" x14ac:dyDescent="0.2">
      <c r="C107" s="74"/>
      <c r="K107" s="2"/>
      <c r="L107" s="2"/>
      <c r="M107" s="2"/>
      <c r="N107" s="2"/>
      <c r="O107" s="2"/>
      <c r="X107" s="5"/>
    </row>
    <row r="108" spans="2:26" x14ac:dyDescent="0.2">
      <c r="C108" s="74"/>
      <c r="K108" s="2"/>
      <c r="L108" s="2"/>
      <c r="M108" s="2"/>
      <c r="N108" s="2"/>
      <c r="O108" s="2"/>
      <c r="X108" s="5"/>
    </row>
    <row r="109" spans="2:26" x14ac:dyDescent="0.2">
      <c r="C109" s="74"/>
      <c r="K109" s="2"/>
      <c r="L109" s="2"/>
      <c r="M109" s="2"/>
      <c r="N109" s="2"/>
      <c r="O109" s="2"/>
      <c r="X109" s="5"/>
    </row>
    <row r="110" spans="2:26" x14ac:dyDescent="0.2">
      <c r="C110" s="74"/>
      <c r="K110" s="2"/>
      <c r="L110" s="2"/>
      <c r="M110" s="2"/>
      <c r="N110" s="2"/>
      <c r="O110" s="2"/>
    </row>
    <row r="111" spans="2:26" x14ac:dyDescent="0.2">
      <c r="C111" s="74"/>
      <c r="K111" s="2"/>
      <c r="L111" s="2"/>
      <c r="M111" s="2"/>
      <c r="N111" s="2"/>
      <c r="O111" s="2"/>
    </row>
    <row r="112" spans="2:26" x14ac:dyDescent="0.2">
      <c r="C112" s="74"/>
      <c r="K112" s="2"/>
      <c r="L112" s="2"/>
      <c r="M112" s="2"/>
      <c r="N112" s="2"/>
      <c r="O112" s="2"/>
    </row>
    <row r="113" spans="3:15" x14ac:dyDescent="0.2">
      <c r="C113" s="74"/>
      <c r="K113" s="2"/>
      <c r="L113" s="2"/>
      <c r="M113" s="2"/>
      <c r="N113" s="2"/>
      <c r="O113" s="2"/>
    </row>
    <row r="114" spans="3:15" x14ac:dyDescent="0.2">
      <c r="C114" s="74"/>
      <c r="K114" s="2"/>
      <c r="L114" s="2"/>
      <c r="M114" s="2"/>
      <c r="N114" s="2"/>
      <c r="O114" s="2"/>
    </row>
    <row r="115" spans="3:15" x14ac:dyDescent="0.2">
      <c r="C115" s="74"/>
      <c r="K115" s="2"/>
      <c r="L115" s="2"/>
      <c r="M115" s="2"/>
      <c r="N115" s="2"/>
      <c r="O115" s="2"/>
    </row>
    <row r="116" spans="3:15" x14ac:dyDescent="0.2">
      <c r="C116" s="74"/>
      <c r="K116" s="2"/>
      <c r="L116" s="2"/>
      <c r="M116" s="2"/>
      <c r="N116" s="2"/>
      <c r="O116" s="2"/>
    </row>
    <row r="117" spans="3:15" x14ac:dyDescent="0.2">
      <c r="C117" s="74"/>
      <c r="K117" s="2"/>
      <c r="L117" s="2"/>
      <c r="M117" s="2"/>
      <c r="N117" s="2"/>
      <c r="O117" s="2"/>
    </row>
    <row r="118" spans="3:15" x14ac:dyDescent="0.2">
      <c r="C118" s="74"/>
      <c r="K118" s="2"/>
      <c r="L118" s="2"/>
      <c r="M118" s="2"/>
      <c r="N118" s="2"/>
      <c r="O118" s="2"/>
    </row>
    <row r="119" spans="3:15" x14ac:dyDescent="0.2">
      <c r="C119" s="74"/>
      <c r="K119" s="2"/>
      <c r="L119" s="2"/>
      <c r="M119" s="2"/>
      <c r="N119" s="2"/>
      <c r="O119" s="2"/>
    </row>
    <row r="120" spans="3:15" x14ac:dyDescent="0.2">
      <c r="C120" s="74"/>
      <c r="K120" s="2"/>
      <c r="L120" s="2"/>
      <c r="M120" s="2"/>
      <c r="N120" s="2"/>
      <c r="O120" s="2"/>
    </row>
    <row r="121" spans="3:15" x14ac:dyDescent="0.2">
      <c r="C121" s="74"/>
      <c r="K121" s="2"/>
      <c r="L121" s="2"/>
      <c r="M121" s="2"/>
      <c r="N121" s="2"/>
      <c r="O121" s="2"/>
    </row>
    <row r="122" spans="3:15" x14ac:dyDescent="0.2">
      <c r="C122" s="74"/>
      <c r="K122" s="2"/>
      <c r="L122" s="2"/>
      <c r="M122" s="2"/>
      <c r="N122" s="2"/>
      <c r="O122" s="2"/>
    </row>
    <row r="123" spans="3:15" x14ac:dyDescent="0.2">
      <c r="C123" s="74"/>
      <c r="K123" s="2"/>
      <c r="L123" s="2"/>
      <c r="M123" s="2"/>
      <c r="N123" s="2"/>
      <c r="O123" s="2"/>
    </row>
    <row r="124" spans="3:15" x14ac:dyDescent="0.2">
      <c r="C124" s="74"/>
      <c r="K124" s="2"/>
      <c r="L124" s="2"/>
      <c r="M124" s="2"/>
      <c r="N124" s="2"/>
      <c r="O124" s="2"/>
    </row>
    <row r="125" spans="3:15" x14ac:dyDescent="0.2">
      <c r="C125" s="74"/>
      <c r="K125" s="2"/>
      <c r="L125" s="2"/>
      <c r="M125" s="2"/>
      <c r="N125" s="2"/>
      <c r="O125" s="2"/>
    </row>
    <row r="126" spans="3:15" x14ac:dyDescent="0.2">
      <c r="C126" s="74"/>
      <c r="K126" s="2"/>
      <c r="L126" s="2"/>
      <c r="M126" s="2"/>
      <c r="N126" s="2"/>
      <c r="O126" s="2"/>
    </row>
    <row r="127" spans="3:15" x14ac:dyDescent="0.2">
      <c r="C127" s="74"/>
      <c r="K127" s="2"/>
      <c r="L127" s="2"/>
      <c r="M127" s="2"/>
      <c r="N127" s="2"/>
      <c r="O127" s="2"/>
    </row>
    <row r="128" spans="3:15" x14ac:dyDescent="0.2">
      <c r="C128" s="74"/>
      <c r="K128" s="2"/>
      <c r="L128" s="2"/>
      <c r="M128" s="2"/>
      <c r="N128" s="2"/>
      <c r="O128" s="2"/>
    </row>
    <row r="129" spans="3:15" x14ac:dyDescent="0.2">
      <c r="C129" s="74"/>
      <c r="K129" s="2"/>
      <c r="L129" s="2"/>
      <c r="M129" s="2"/>
      <c r="N129" s="2"/>
      <c r="O129" s="2"/>
    </row>
    <row r="130" spans="3:15" x14ac:dyDescent="0.2">
      <c r="C130" s="74"/>
      <c r="K130" s="2"/>
      <c r="L130" s="2"/>
      <c r="M130" s="2"/>
      <c r="N130" s="2"/>
      <c r="O130" s="2"/>
    </row>
    <row r="131" spans="3:15" x14ac:dyDescent="0.2">
      <c r="C131" s="74"/>
      <c r="K131" s="2"/>
      <c r="L131" s="2"/>
      <c r="M131" s="2"/>
      <c r="N131" s="2"/>
      <c r="O131" s="2"/>
    </row>
    <row r="132" spans="3:15" x14ac:dyDescent="0.2">
      <c r="C132" s="74"/>
      <c r="K132" s="2"/>
      <c r="L132" s="2"/>
      <c r="M132" s="2"/>
      <c r="N132" s="2"/>
      <c r="O132" s="2"/>
    </row>
    <row r="133" spans="3:15" x14ac:dyDescent="0.2">
      <c r="C133" s="74"/>
      <c r="K133" s="2"/>
      <c r="L133" s="2"/>
      <c r="M133" s="2"/>
      <c r="N133" s="2"/>
      <c r="O133" s="2"/>
    </row>
    <row r="134" spans="3:15" x14ac:dyDescent="0.2">
      <c r="C134" s="74"/>
      <c r="K134" s="2"/>
      <c r="L134" s="2"/>
      <c r="M134" s="2"/>
      <c r="N134" s="2"/>
      <c r="O134" s="2"/>
    </row>
    <row r="135" spans="3:15" x14ac:dyDescent="0.2">
      <c r="C135" s="74"/>
      <c r="K135" s="2"/>
      <c r="L135" s="2"/>
      <c r="M135" s="2"/>
      <c r="N135" s="2"/>
      <c r="O135" s="2"/>
    </row>
    <row r="136" spans="3:15" x14ac:dyDescent="0.2">
      <c r="C136" s="74"/>
      <c r="K136" s="2"/>
      <c r="L136" s="2"/>
      <c r="M136" s="2"/>
      <c r="N136" s="2"/>
      <c r="O136" s="2"/>
    </row>
    <row r="137" spans="3:15" x14ac:dyDescent="0.2">
      <c r="K137" s="2"/>
      <c r="L137" s="2"/>
      <c r="M137" s="2"/>
      <c r="N137" s="2"/>
      <c r="O137" s="2"/>
    </row>
    <row r="138" spans="3:15" x14ac:dyDescent="0.2">
      <c r="K138" s="2"/>
      <c r="L138" s="2"/>
      <c r="M138" s="2"/>
      <c r="N138" s="2"/>
      <c r="O138" s="2"/>
    </row>
    <row r="139" spans="3:15" x14ac:dyDescent="0.2">
      <c r="K139" s="2"/>
      <c r="L139" s="2"/>
      <c r="M139" s="2"/>
      <c r="N139" s="2"/>
      <c r="O139" s="2"/>
    </row>
    <row r="140" spans="3:15" x14ac:dyDescent="0.2">
      <c r="K140" s="2"/>
      <c r="L140" s="2"/>
      <c r="M140" s="2"/>
      <c r="N140" s="2"/>
      <c r="O140" s="2"/>
    </row>
    <row r="141" spans="3:15" x14ac:dyDescent="0.2">
      <c r="K141" s="2"/>
      <c r="L141" s="2"/>
      <c r="M141" s="2"/>
      <c r="N141" s="2"/>
      <c r="O141" s="2"/>
    </row>
    <row r="142" spans="3:15" x14ac:dyDescent="0.2">
      <c r="K142" s="2"/>
      <c r="L142" s="2"/>
      <c r="M142" s="2"/>
      <c r="N142" s="2"/>
      <c r="O142" s="2"/>
    </row>
    <row r="143" spans="3:15" x14ac:dyDescent="0.2">
      <c r="K143" s="2"/>
      <c r="L143" s="2"/>
      <c r="M143" s="2"/>
      <c r="N143" s="2"/>
      <c r="O143" s="2"/>
    </row>
    <row r="144" spans="3:15" x14ac:dyDescent="0.2">
      <c r="K144" s="2"/>
      <c r="L144" s="2"/>
      <c r="M144" s="2"/>
      <c r="N144" s="2"/>
      <c r="O144" s="2"/>
    </row>
    <row r="145" spans="11:15" x14ac:dyDescent="0.2">
      <c r="K145" s="2"/>
      <c r="L145" s="2"/>
      <c r="M145" s="2"/>
      <c r="N145" s="2"/>
      <c r="O145" s="2"/>
    </row>
    <row r="146" spans="11:15" x14ac:dyDescent="0.2">
      <c r="K146" s="2"/>
      <c r="L146" s="2"/>
      <c r="M146" s="2"/>
      <c r="N146" s="2"/>
      <c r="O146" s="2"/>
    </row>
    <row r="147" spans="11:15" x14ac:dyDescent="0.2">
      <c r="K147" s="2"/>
      <c r="L147" s="2"/>
      <c r="M147" s="2"/>
      <c r="N147" s="2"/>
      <c r="O147" s="2"/>
    </row>
    <row r="148" spans="11:15" x14ac:dyDescent="0.2">
      <c r="K148" s="2"/>
      <c r="L148" s="2"/>
      <c r="M148" s="2"/>
      <c r="N148" s="2"/>
      <c r="O148" s="2"/>
    </row>
    <row r="149" spans="11:15" x14ac:dyDescent="0.2">
      <c r="K149" s="2"/>
      <c r="L149" s="2"/>
      <c r="M149" s="2"/>
      <c r="N149" s="2"/>
      <c r="O149" s="2"/>
    </row>
    <row r="150" spans="11:15" x14ac:dyDescent="0.2">
      <c r="K150" s="2"/>
      <c r="L150" s="2"/>
      <c r="M150" s="2"/>
      <c r="N150" s="2"/>
      <c r="O150" s="2"/>
    </row>
    <row r="151" spans="11:15" x14ac:dyDescent="0.2">
      <c r="K151" s="2"/>
      <c r="L151" s="2"/>
      <c r="M151" s="2"/>
      <c r="N151" s="2"/>
      <c r="O151" s="2"/>
    </row>
    <row r="152" spans="11:15" x14ac:dyDescent="0.2">
      <c r="K152" s="2"/>
      <c r="L152" s="2"/>
      <c r="M152" s="2"/>
      <c r="N152" s="2"/>
      <c r="O152" s="2"/>
    </row>
    <row r="153" spans="11:15" x14ac:dyDescent="0.2">
      <c r="K153" s="2"/>
      <c r="L153" s="2"/>
      <c r="M153" s="2"/>
      <c r="N153" s="2"/>
      <c r="O153" s="2"/>
    </row>
    <row r="154" spans="11:15" x14ac:dyDescent="0.2">
      <c r="K154" s="2"/>
      <c r="L154" s="2"/>
      <c r="M154" s="2"/>
      <c r="N154" s="2"/>
      <c r="O154" s="2"/>
    </row>
    <row r="155" spans="11:15" x14ac:dyDescent="0.2">
      <c r="K155" s="2"/>
      <c r="L155" s="2"/>
      <c r="M155" s="2"/>
      <c r="N155" s="2"/>
      <c r="O155" s="2"/>
    </row>
    <row r="156" spans="11:15" x14ac:dyDescent="0.2">
      <c r="K156" s="2"/>
      <c r="L156" s="2"/>
      <c r="M156" s="2"/>
      <c r="N156" s="2"/>
      <c r="O156" s="2"/>
    </row>
    <row r="157" spans="11:15" x14ac:dyDescent="0.2">
      <c r="K157" s="2"/>
      <c r="L157" s="2"/>
      <c r="M157" s="2"/>
      <c r="N157" s="2"/>
      <c r="O157" s="2"/>
    </row>
    <row r="158" spans="11:15" x14ac:dyDescent="0.2">
      <c r="K158" s="2"/>
      <c r="L158" s="2"/>
      <c r="M158" s="2"/>
      <c r="N158" s="2"/>
      <c r="O158" s="2"/>
    </row>
    <row r="159" spans="11:15" x14ac:dyDescent="0.2">
      <c r="K159" s="2"/>
      <c r="L159" s="2"/>
      <c r="M159" s="2"/>
      <c r="N159" s="2"/>
      <c r="O159" s="2"/>
    </row>
    <row r="160" spans="11:15" x14ac:dyDescent="0.2">
      <c r="K160" s="2"/>
      <c r="L160" s="2"/>
      <c r="M160" s="2"/>
      <c r="N160" s="2"/>
      <c r="O160" s="2"/>
    </row>
    <row r="161" spans="11:15" x14ac:dyDescent="0.2">
      <c r="K161" s="2"/>
      <c r="L161" s="2"/>
      <c r="M161" s="2"/>
      <c r="N161" s="2"/>
      <c r="O161" s="2"/>
    </row>
    <row r="162" spans="11:15" x14ac:dyDescent="0.2">
      <c r="K162" s="2"/>
      <c r="L162" s="2"/>
      <c r="M162" s="2"/>
      <c r="N162" s="2"/>
      <c r="O162" s="2"/>
    </row>
    <row r="163" spans="11:15" x14ac:dyDescent="0.2">
      <c r="K163" s="2"/>
      <c r="L163" s="2"/>
      <c r="M163" s="2"/>
      <c r="N163" s="2"/>
      <c r="O163" s="2"/>
    </row>
    <row r="164" spans="11:15" x14ac:dyDescent="0.2">
      <c r="K164" s="2"/>
      <c r="L164" s="2"/>
      <c r="M164" s="2"/>
      <c r="N164" s="2"/>
      <c r="O164" s="2"/>
    </row>
    <row r="165" spans="11:15" x14ac:dyDescent="0.2">
      <c r="K165" s="2"/>
      <c r="L165" s="2"/>
      <c r="M165" s="2"/>
      <c r="N165" s="2"/>
      <c r="O165" s="2"/>
    </row>
    <row r="166" spans="11:15" x14ac:dyDescent="0.2">
      <c r="K166" s="2"/>
      <c r="L166" s="2"/>
      <c r="M166" s="2"/>
      <c r="N166" s="2"/>
      <c r="O166" s="2"/>
    </row>
    <row r="167" spans="11:15" x14ac:dyDescent="0.2">
      <c r="K167" s="2"/>
      <c r="L167" s="2"/>
      <c r="M167" s="2"/>
      <c r="N167" s="2"/>
      <c r="O167" s="2"/>
    </row>
    <row r="168" spans="11:15" x14ac:dyDescent="0.2">
      <c r="K168" s="2"/>
      <c r="L168" s="2"/>
      <c r="M168" s="2"/>
      <c r="N168" s="2"/>
      <c r="O168" s="2"/>
    </row>
    <row r="169" spans="11:15" x14ac:dyDescent="0.2">
      <c r="K169" s="2"/>
      <c r="L169" s="2"/>
      <c r="M169" s="2"/>
      <c r="N169" s="2"/>
      <c r="O169" s="2"/>
    </row>
    <row r="170" spans="11:15" x14ac:dyDescent="0.2">
      <c r="K170" s="2"/>
      <c r="L170" s="2"/>
      <c r="M170" s="2"/>
      <c r="N170" s="2"/>
      <c r="O170" s="2"/>
    </row>
    <row r="171" spans="11:15" x14ac:dyDescent="0.2">
      <c r="K171" s="2"/>
      <c r="L171" s="2"/>
      <c r="M171" s="2"/>
      <c r="N171" s="2"/>
      <c r="O171" s="2"/>
    </row>
    <row r="172" spans="11:15" x14ac:dyDescent="0.2">
      <c r="K172" s="2"/>
      <c r="L172" s="2"/>
      <c r="M172" s="2"/>
      <c r="N172" s="2"/>
      <c r="O172" s="2"/>
    </row>
    <row r="173" spans="11:15" x14ac:dyDescent="0.2">
      <c r="K173" s="2"/>
      <c r="L173" s="2"/>
      <c r="M173" s="2"/>
      <c r="N173" s="2"/>
      <c r="O173" s="2"/>
    </row>
    <row r="174" spans="11:15" x14ac:dyDescent="0.2">
      <c r="K174" s="2"/>
      <c r="L174" s="2"/>
      <c r="M174" s="2"/>
      <c r="N174" s="2"/>
      <c r="O174" s="2"/>
    </row>
    <row r="175" spans="11:15" x14ac:dyDescent="0.2">
      <c r="K175" s="2"/>
      <c r="L175" s="2"/>
      <c r="M175" s="2"/>
      <c r="N175" s="2"/>
      <c r="O175" s="2"/>
    </row>
    <row r="176" spans="11:15" x14ac:dyDescent="0.2">
      <c r="K176" s="2"/>
      <c r="L176" s="2"/>
      <c r="M176" s="2"/>
      <c r="N176" s="2"/>
      <c r="O176" s="2"/>
    </row>
    <row r="177" spans="11:15" x14ac:dyDescent="0.2">
      <c r="K177" s="2"/>
      <c r="L177" s="2"/>
      <c r="M177" s="2"/>
      <c r="N177" s="2"/>
      <c r="O177" s="2"/>
    </row>
    <row r="178" spans="11:15" x14ac:dyDescent="0.2">
      <c r="K178" s="2"/>
      <c r="L178" s="2"/>
      <c r="M178" s="2"/>
      <c r="N178" s="2"/>
      <c r="O178" s="2"/>
    </row>
    <row r="179" spans="11:15" x14ac:dyDescent="0.2">
      <c r="K179" s="2"/>
      <c r="L179" s="2"/>
      <c r="M179" s="2"/>
      <c r="N179" s="2"/>
      <c r="O179" s="2"/>
    </row>
    <row r="180" spans="11:15" x14ac:dyDescent="0.2">
      <c r="K180" s="2"/>
      <c r="L180" s="2"/>
      <c r="M180" s="2"/>
      <c r="N180" s="2"/>
      <c r="O180" s="2"/>
    </row>
    <row r="181" spans="11:15" x14ac:dyDescent="0.2">
      <c r="K181" s="2"/>
      <c r="L181" s="2"/>
      <c r="M181" s="2"/>
      <c r="N181" s="2"/>
      <c r="O181" s="2"/>
    </row>
    <row r="182" spans="11:15" x14ac:dyDescent="0.2">
      <c r="K182" s="2"/>
      <c r="L182" s="2"/>
      <c r="M182" s="2"/>
      <c r="N182" s="2"/>
      <c r="O182" s="2"/>
    </row>
    <row r="183" spans="11:15" x14ac:dyDescent="0.2">
      <c r="K183" s="2"/>
      <c r="L183" s="2"/>
      <c r="M183" s="2"/>
      <c r="N183" s="2"/>
      <c r="O183" s="2"/>
    </row>
    <row r="184" spans="11:15" x14ac:dyDescent="0.2">
      <c r="K184" s="2"/>
      <c r="L184" s="2"/>
      <c r="M184" s="2"/>
      <c r="N184" s="2"/>
      <c r="O184" s="2"/>
    </row>
    <row r="185" spans="11:15" x14ac:dyDescent="0.2">
      <c r="K185" s="2"/>
      <c r="L185" s="2"/>
      <c r="M185" s="2"/>
      <c r="N185" s="2"/>
      <c r="O185" s="2"/>
    </row>
    <row r="186" spans="11:15" x14ac:dyDescent="0.2">
      <c r="K186" s="2"/>
      <c r="L186" s="2"/>
      <c r="M186" s="2"/>
      <c r="N186" s="2"/>
      <c r="O186" s="2"/>
    </row>
    <row r="187" spans="11:15" x14ac:dyDescent="0.2">
      <c r="K187" s="2"/>
      <c r="L187" s="2"/>
      <c r="M187" s="2"/>
      <c r="N187" s="2"/>
      <c r="O187" s="2"/>
    </row>
    <row r="188" spans="11:15" x14ac:dyDescent="0.2">
      <c r="K188" s="2"/>
      <c r="L188" s="2"/>
      <c r="M188" s="2"/>
      <c r="N188" s="2"/>
      <c r="O188" s="2"/>
    </row>
    <row r="189" spans="11:15" x14ac:dyDescent="0.2">
      <c r="K189" s="2"/>
      <c r="L189" s="2"/>
      <c r="M189" s="2"/>
      <c r="N189" s="2"/>
      <c r="O189" s="2"/>
    </row>
    <row r="190" spans="11:15" x14ac:dyDescent="0.2">
      <c r="K190" s="2"/>
      <c r="L190" s="2"/>
      <c r="M190" s="2"/>
      <c r="N190" s="2"/>
      <c r="O190" s="2"/>
    </row>
    <row r="191" spans="11:15" x14ac:dyDescent="0.2">
      <c r="K191" s="2"/>
      <c r="L191" s="2"/>
      <c r="M191" s="2"/>
      <c r="N191" s="2"/>
      <c r="O191" s="2"/>
    </row>
    <row r="192" spans="11:15" x14ac:dyDescent="0.2">
      <c r="K192" s="2"/>
      <c r="L192" s="2"/>
      <c r="M192" s="2"/>
      <c r="N192" s="2"/>
      <c r="O192" s="2"/>
    </row>
    <row r="193" spans="11:15" x14ac:dyDescent="0.2">
      <c r="K193" s="2"/>
      <c r="L193" s="2"/>
      <c r="M193" s="2"/>
      <c r="N193" s="2"/>
      <c r="O193" s="2"/>
    </row>
    <row r="194" spans="11:15" x14ac:dyDescent="0.2">
      <c r="K194" s="2"/>
      <c r="L194" s="2"/>
      <c r="M194" s="2"/>
      <c r="N194" s="2"/>
      <c r="O194" s="2"/>
    </row>
    <row r="195" spans="11:15" x14ac:dyDescent="0.2">
      <c r="K195" s="2"/>
      <c r="L195" s="2"/>
      <c r="M195" s="2"/>
      <c r="N195" s="2"/>
      <c r="O195" s="2"/>
    </row>
    <row r="196" spans="11:15" x14ac:dyDescent="0.2">
      <c r="K196" s="2"/>
      <c r="L196" s="2"/>
      <c r="M196" s="2"/>
      <c r="N196" s="2"/>
      <c r="O196" s="2"/>
    </row>
    <row r="197" spans="11:15" x14ac:dyDescent="0.2">
      <c r="K197" s="2"/>
      <c r="L197" s="2"/>
      <c r="M197" s="2"/>
      <c r="N197" s="2"/>
      <c r="O197" s="2"/>
    </row>
    <row r="198" spans="11:15" x14ac:dyDescent="0.2">
      <c r="K198" s="2"/>
      <c r="L198" s="2"/>
      <c r="M198" s="2"/>
      <c r="N198" s="2"/>
      <c r="O198" s="2"/>
    </row>
    <row r="199" spans="11:15" x14ac:dyDescent="0.2">
      <c r="K199" s="2"/>
      <c r="L199" s="2"/>
      <c r="M199" s="2"/>
      <c r="N199" s="2"/>
      <c r="O199" s="2"/>
    </row>
    <row r="200" spans="11:15" x14ac:dyDescent="0.2">
      <c r="K200" s="2"/>
      <c r="L200" s="2"/>
      <c r="M200" s="2"/>
      <c r="N200" s="2"/>
      <c r="O200" s="2"/>
    </row>
    <row r="201" spans="11:15" x14ac:dyDescent="0.2">
      <c r="K201" s="2"/>
      <c r="L201" s="2"/>
      <c r="M201" s="2"/>
      <c r="N201" s="2"/>
      <c r="O201" s="2"/>
    </row>
    <row r="202" spans="11:15" x14ac:dyDescent="0.2">
      <c r="K202" s="2"/>
      <c r="L202" s="2"/>
      <c r="M202" s="2"/>
      <c r="N202" s="2"/>
      <c r="O202" s="2"/>
    </row>
    <row r="203" spans="11:15" x14ac:dyDescent="0.2">
      <c r="K203" s="2"/>
      <c r="L203" s="2"/>
      <c r="M203" s="2"/>
      <c r="N203" s="2"/>
      <c r="O203" s="2"/>
    </row>
    <row r="204" spans="11:15" x14ac:dyDescent="0.2">
      <c r="K204" s="2"/>
      <c r="L204" s="2"/>
      <c r="M204" s="2"/>
      <c r="N204" s="2"/>
      <c r="O204" s="2"/>
    </row>
    <row r="205" spans="11:15" x14ac:dyDescent="0.2">
      <c r="K205" s="2"/>
      <c r="L205" s="2"/>
      <c r="M205" s="2"/>
      <c r="N205" s="2"/>
      <c r="O205" s="2"/>
    </row>
    <row r="206" spans="11:15" x14ac:dyDescent="0.2">
      <c r="K206" s="2"/>
      <c r="L206" s="2"/>
      <c r="M206" s="2"/>
      <c r="N206" s="2"/>
      <c r="O206" s="2"/>
    </row>
    <row r="207" spans="11:15" x14ac:dyDescent="0.2">
      <c r="K207" s="2"/>
      <c r="L207" s="2"/>
      <c r="M207" s="2"/>
      <c r="N207" s="2"/>
      <c r="O207" s="2"/>
    </row>
    <row r="208" spans="11:15" x14ac:dyDescent="0.2">
      <c r="K208" s="2"/>
      <c r="L208" s="2"/>
      <c r="M208" s="2"/>
      <c r="N208" s="2"/>
      <c r="O208" s="2"/>
    </row>
    <row r="209" spans="11:15" x14ac:dyDescent="0.2">
      <c r="K209" s="2"/>
      <c r="L209" s="2"/>
      <c r="M209" s="2"/>
      <c r="N209" s="2"/>
      <c r="O209" s="2"/>
    </row>
    <row r="210" spans="11:15" x14ac:dyDescent="0.2">
      <c r="K210" s="2"/>
      <c r="L210" s="2"/>
      <c r="M210" s="2"/>
      <c r="N210" s="2"/>
      <c r="O210" s="2"/>
    </row>
    <row r="211" spans="11:15" x14ac:dyDescent="0.2">
      <c r="K211" s="2"/>
      <c r="L211" s="2"/>
      <c r="M211" s="2"/>
      <c r="N211" s="2"/>
      <c r="O211" s="2"/>
    </row>
    <row r="212" spans="11:15" x14ac:dyDescent="0.2">
      <c r="K212" s="2"/>
      <c r="L212" s="2"/>
      <c r="M212" s="2"/>
      <c r="N212" s="2"/>
      <c r="O212" s="2"/>
    </row>
    <row r="213" spans="11:15" x14ac:dyDescent="0.2">
      <c r="K213" s="2"/>
      <c r="L213" s="2"/>
      <c r="M213" s="2"/>
      <c r="N213" s="2"/>
      <c r="O213" s="2"/>
    </row>
    <row r="214" spans="11:15" x14ac:dyDescent="0.2">
      <c r="K214" s="2"/>
      <c r="L214" s="2"/>
      <c r="M214" s="2"/>
      <c r="N214" s="2"/>
      <c r="O214" s="2"/>
    </row>
    <row r="215" spans="11:15" x14ac:dyDescent="0.2">
      <c r="K215" s="2"/>
      <c r="L215" s="2"/>
      <c r="M215" s="2"/>
      <c r="N215" s="2"/>
      <c r="O215" s="2"/>
    </row>
    <row r="216" spans="11:15" x14ac:dyDescent="0.2">
      <c r="K216" s="2"/>
      <c r="L216" s="2"/>
      <c r="M216" s="2"/>
      <c r="N216" s="2"/>
      <c r="O216" s="2"/>
    </row>
    <row r="217" spans="11:15" x14ac:dyDescent="0.2">
      <c r="K217" s="2"/>
      <c r="L217" s="2"/>
      <c r="M217" s="2"/>
      <c r="N217" s="2"/>
      <c r="O217" s="2"/>
    </row>
    <row r="218" spans="11:15" x14ac:dyDescent="0.2">
      <c r="K218" s="2"/>
      <c r="L218" s="2"/>
      <c r="M218" s="2"/>
      <c r="N218" s="2"/>
      <c r="O218" s="2"/>
    </row>
    <row r="219" spans="11:15" x14ac:dyDescent="0.2">
      <c r="K219" s="2"/>
      <c r="L219" s="2"/>
      <c r="M219" s="2"/>
      <c r="N219" s="2"/>
      <c r="O219" s="2"/>
    </row>
    <row r="220" spans="11:15" x14ac:dyDescent="0.2">
      <c r="K220" s="2"/>
      <c r="L220" s="2"/>
      <c r="M220" s="2"/>
      <c r="N220" s="2"/>
      <c r="O220" s="2"/>
    </row>
    <row r="221" spans="11:15" x14ac:dyDescent="0.2">
      <c r="K221" s="2"/>
      <c r="L221" s="2"/>
      <c r="M221" s="2"/>
      <c r="N221" s="2"/>
      <c r="O221" s="2"/>
    </row>
    <row r="222" spans="11:15" x14ac:dyDescent="0.2">
      <c r="K222" s="2"/>
      <c r="L222" s="2"/>
      <c r="M222" s="2"/>
      <c r="N222" s="2"/>
      <c r="O222" s="2"/>
    </row>
    <row r="223" spans="11:15" x14ac:dyDescent="0.2">
      <c r="K223" s="2"/>
      <c r="L223" s="2"/>
      <c r="M223" s="2"/>
      <c r="N223" s="2"/>
      <c r="O223" s="2"/>
    </row>
    <row r="224" spans="11:15" x14ac:dyDescent="0.2">
      <c r="K224" s="2"/>
      <c r="L224" s="2"/>
      <c r="M224" s="2"/>
      <c r="N224" s="2"/>
      <c r="O224" s="2"/>
    </row>
    <row r="225" spans="11:15" x14ac:dyDescent="0.2">
      <c r="K225" s="2"/>
      <c r="L225" s="2"/>
      <c r="M225" s="2"/>
      <c r="N225" s="2"/>
      <c r="O225" s="2"/>
    </row>
    <row r="226" spans="11:15" x14ac:dyDescent="0.2">
      <c r="K226" s="2"/>
      <c r="L226" s="2"/>
      <c r="M226" s="2"/>
      <c r="N226" s="2"/>
      <c r="O226" s="2"/>
    </row>
    <row r="227" spans="11:15" x14ac:dyDescent="0.2">
      <c r="K227" s="2"/>
      <c r="L227" s="2"/>
      <c r="M227" s="2"/>
      <c r="N227" s="2"/>
      <c r="O227" s="2"/>
    </row>
    <row r="228" spans="11:15" x14ac:dyDescent="0.2">
      <c r="K228" s="2"/>
      <c r="L228" s="2"/>
      <c r="M228" s="2"/>
      <c r="N228" s="2"/>
      <c r="O228" s="2"/>
    </row>
    <row r="229" spans="11:15" x14ac:dyDescent="0.2">
      <c r="K229" s="2"/>
      <c r="L229" s="2"/>
      <c r="M229" s="2"/>
      <c r="N229" s="2"/>
      <c r="O229" s="2"/>
    </row>
    <row r="230" spans="11:15" x14ac:dyDescent="0.2">
      <c r="K230" s="2"/>
      <c r="L230" s="2"/>
      <c r="M230" s="2"/>
      <c r="N230" s="2"/>
      <c r="O230" s="2"/>
    </row>
    <row r="231" spans="11:15" x14ac:dyDescent="0.2">
      <c r="K231" s="2"/>
      <c r="L231" s="2"/>
      <c r="M231" s="2"/>
      <c r="N231" s="2"/>
      <c r="O231" s="2"/>
    </row>
    <row r="232" spans="11:15" x14ac:dyDescent="0.2">
      <c r="K232" s="2"/>
      <c r="L232" s="2"/>
      <c r="M232" s="2"/>
      <c r="N232" s="2"/>
      <c r="O232" s="2"/>
    </row>
    <row r="233" spans="11:15" x14ac:dyDescent="0.2">
      <c r="K233" s="2"/>
      <c r="L233" s="2"/>
      <c r="M233" s="2"/>
      <c r="N233" s="2"/>
      <c r="O233" s="2"/>
    </row>
    <row r="234" spans="11:15" x14ac:dyDescent="0.2">
      <c r="K234" s="2"/>
      <c r="L234" s="2"/>
      <c r="M234" s="2"/>
      <c r="N234" s="2"/>
      <c r="O234" s="2"/>
    </row>
    <row r="235" spans="11:15" x14ac:dyDescent="0.2">
      <c r="K235" s="2"/>
      <c r="L235" s="2"/>
      <c r="M235" s="2"/>
      <c r="N235" s="2"/>
      <c r="O235" s="2"/>
    </row>
    <row r="236" spans="11:15" x14ac:dyDescent="0.2">
      <c r="K236" s="2"/>
      <c r="L236" s="2"/>
      <c r="M236" s="2"/>
      <c r="N236" s="2"/>
      <c r="O236" s="2"/>
    </row>
    <row r="237" spans="11:15" x14ac:dyDescent="0.2">
      <c r="K237" s="2"/>
      <c r="L237" s="2"/>
      <c r="M237" s="2"/>
      <c r="N237" s="2"/>
      <c r="O237" s="2"/>
    </row>
    <row r="238" spans="11:15" x14ac:dyDescent="0.2">
      <c r="K238" s="2"/>
      <c r="L238" s="2"/>
      <c r="M238" s="2"/>
      <c r="N238" s="2"/>
      <c r="O238" s="2"/>
    </row>
    <row r="239" spans="11:15" x14ac:dyDescent="0.2">
      <c r="K239" s="2"/>
      <c r="L239" s="2"/>
      <c r="M239" s="2"/>
      <c r="N239" s="2"/>
      <c r="O239" s="2"/>
    </row>
    <row r="240" spans="11:15" x14ac:dyDescent="0.2">
      <c r="K240" s="2"/>
      <c r="L240" s="2"/>
      <c r="M240" s="2"/>
      <c r="N240" s="2"/>
      <c r="O240" s="2"/>
    </row>
    <row r="241" spans="11:15" x14ac:dyDescent="0.2">
      <c r="K241" s="2"/>
      <c r="L241" s="2"/>
      <c r="M241" s="2"/>
      <c r="N241" s="2"/>
      <c r="O241" s="2"/>
    </row>
    <row r="242" spans="11:15" x14ac:dyDescent="0.2">
      <c r="K242" s="2"/>
      <c r="L242" s="2"/>
      <c r="M242" s="2"/>
      <c r="N242" s="2"/>
      <c r="O242" s="2"/>
    </row>
    <row r="243" spans="11:15" x14ac:dyDescent="0.2">
      <c r="K243" s="2"/>
      <c r="L243" s="2"/>
      <c r="M243" s="2"/>
      <c r="N243" s="2"/>
      <c r="O243" s="2"/>
    </row>
    <row r="244" spans="11:15" x14ac:dyDescent="0.2">
      <c r="K244" s="2"/>
      <c r="L244" s="2"/>
      <c r="M244" s="2"/>
      <c r="N244" s="2"/>
      <c r="O244" s="2"/>
    </row>
    <row r="245" spans="11:15" x14ac:dyDescent="0.2">
      <c r="K245" s="2"/>
      <c r="L245" s="2"/>
      <c r="M245" s="2"/>
      <c r="N245" s="2"/>
      <c r="O245" s="2"/>
    </row>
    <row r="246" spans="11:15" x14ac:dyDescent="0.2">
      <c r="K246" s="2"/>
      <c r="L246" s="2"/>
      <c r="M246" s="2"/>
      <c r="N246" s="2"/>
      <c r="O246" s="2"/>
    </row>
    <row r="247" spans="11:15" x14ac:dyDescent="0.2">
      <c r="K247" s="2"/>
      <c r="L247" s="2"/>
      <c r="M247" s="2"/>
      <c r="N247" s="2"/>
      <c r="O247" s="2"/>
    </row>
    <row r="248" spans="11:15" x14ac:dyDescent="0.2">
      <c r="K248" s="2"/>
      <c r="L248" s="2"/>
      <c r="M248" s="2"/>
      <c r="N248" s="2"/>
      <c r="O248" s="2"/>
    </row>
    <row r="249" spans="11:15" x14ac:dyDescent="0.2">
      <c r="K249" s="2"/>
      <c r="L249" s="2"/>
      <c r="M249" s="2"/>
      <c r="N249" s="2"/>
      <c r="O249" s="2"/>
    </row>
    <row r="250" spans="11:15" x14ac:dyDescent="0.2">
      <c r="K250" s="2"/>
      <c r="L250" s="2"/>
      <c r="M250" s="2"/>
      <c r="N250" s="2"/>
      <c r="O250" s="2"/>
    </row>
    <row r="251" spans="11:15" x14ac:dyDescent="0.2">
      <c r="K251" s="2"/>
      <c r="L251" s="2"/>
      <c r="M251" s="2"/>
      <c r="N251" s="2"/>
      <c r="O251" s="2"/>
    </row>
    <row r="252" spans="11:15" x14ac:dyDescent="0.2">
      <c r="K252" s="2"/>
      <c r="L252" s="2"/>
      <c r="M252" s="2"/>
      <c r="N252" s="2"/>
      <c r="O252" s="2"/>
    </row>
    <row r="253" spans="11:15" x14ac:dyDescent="0.2">
      <c r="K253" s="2"/>
      <c r="L253" s="2"/>
      <c r="M253" s="2"/>
      <c r="N253" s="2"/>
      <c r="O253" s="2"/>
    </row>
    <row r="254" spans="11:15" x14ac:dyDescent="0.2">
      <c r="K254" s="2"/>
      <c r="L254" s="2"/>
      <c r="M254" s="2"/>
      <c r="N254" s="2"/>
      <c r="O254" s="2"/>
    </row>
    <row r="255" spans="11:15" x14ac:dyDescent="0.2">
      <c r="K255" s="2"/>
      <c r="L255" s="2"/>
      <c r="M255" s="2"/>
      <c r="N255" s="2"/>
      <c r="O255" s="2"/>
    </row>
    <row r="256" spans="11:15" x14ac:dyDescent="0.2">
      <c r="K256" s="2"/>
      <c r="L256" s="2"/>
      <c r="M256" s="2"/>
      <c r="N256" s="2"/>
      <c r="O256" s="2"/>
    </row>
    <row r="257" spans="11:15" x14ac:dyDescent="0.2">
      <c r="K257" s="2"/>
      <c r="L257" s="2"/>
      <c r="M257" s="2"/>
      <c r="N257" s="2"/>
      <c r="O257" s="2"/>
    </row>
    <row r="258" spans="11:15" x14ac:dyDescent="0.2">
      <c r="K258" s="2"/>
      <c r="L258" s="2"/>
      <c r="M258" s="2"/>
      <c r="N258" s="2"/>
      <c r="O258" s="2"/>
    </row>
    <row r="259" spans="11:15" x14ac:dyDescent="0.2">
      <c r="K259" s="2"/>
      <c r="L259" s="2"/>
      <c r="M259" s="2"/>
      <c r="N259" s="2"/>
      <c r="O259" s="2"/>
    </row>
    <row r="260" spans="11:15" x14ac:dyDescent="0.2">
      <c r="K260" s="2"/>
      <c r="L260" s="2"/>
      <c r="M260" s="2"/>
      <c r="N260" s="2"/>
      <c r="O260" s="2"/>
    </row>
    <row r="261" spans="11:15" x14ac:dyDescent="0.2">
      <c r="K261" s="2"/>
      <c r="L261" s="2"/>
      <c r="M261" s="2"/>
      <c r="N261" s="2"/>
      <c r="O261" s="2"/>
    </row>
    <row r="262" spans="11:15" x14ac:dyDescent="0.2">
      <c r="K262" s="2"/>
      <c r="L262" s="2"/>
      <c r="M262" s="2"/>
      <c r="N262" s="2"/>
      <c r="O262" s="2"/>
    </row>
    <row r="263" spans="11:15" x14ac:dyDescent="0.2">
      <c r="K263" s="2"/>
      <c r="L263" s="2"/>
      <c r="M263" s="2"/>
      <c r="N263" s="2"/>
      <c r="O263" s="2"/>
    </row>
    <row r="264" spans="11:15" x14ac:dyDescent="0.2">
      <c r="K264" s="2"/>
      <c r="L264" s="2"/>
      <c r="M264" s="2"/>
      <c r="N264" s="2"/>
      <c r="O264" s="2"/>
    </row>
    <row r="265" spans="11:15" x14ac:dyDescent="0.2">
      <c r="K265" s="2"/>
      <c r="L265" s="2"/>
      <c r="M265" s="2"/>
      <c r="N265" s="2"/>
      <c r="O265" s="2"/>
    </row>
    <row r="266" spans="11:15" x14ac:dyDescent="0.2">
      <c r="K266" s="2"/>
      <c r="L266" s="2"/>
      <c r="M266" s="2"/>
      <c r="N266" s="2"/>
      <c r="O266" s="2"/>
    </row>
    <row r="267" spans="11:15" x14ac:dyDescent="0.2">
      <c r="K267" s="2"/>
      <c r="L267" s="2"/>
      <c r="M267" s="2"/>
      <c r="N267" s="2"/>
      <c r="O267" s="2"/>
    </row>
    <row r="268" spans="11:15" x14ac:dyDescent="0.2">
      <c r="K268" s="2"/>
      <c r="L268" s="2"/>
      <c r="M268" s="2"/>
      <c r="N268" s="2"/>
      <c r="O268" s="2"/>
    </row>
    <row r="269" spans="11:15" x14ac:dyDescent="0.2">
      <c r="K269" s="2"/>
      <c r="L269" s="2"/>
      <c r="M269" s="2"/>
      <c r="N269" s="2"/>
      <c r="O269" s="2"/>
    </row>
    <row r="270" spans="11:15" x14ac:dyDescent="0.2">
      <c r="K270" s="2"/>
      <c r="L270" s="2"/>
      <c r="M270" s="2"/>
      <c r="N270" s="2"/>
      <c r="O270" s="2"/>
    </row>
    <row r="271" spans="11:15" x14ac:dyDescent="0.2">
      <c r="K271" s="2"/>
      <c r="L271" s="2"/>
      <c r="M271" s="2"/>
      <c r="N271" s="2"/>
      <c r="O271" s="2"/>
    </row>
    <row r="272" spans="11:15" x14ac:dyDescent="0.2">
      <c r="K272" s="2"/>
      <c r="L272" s="2"/>
      <c r="M272" s="2"/>
      <c r="N272" s="2"/>
      <c r="O272" s="2"/>
    </row>
    <row r="273" spans="11:15" x14ac:dyDescent="0.2">
      <c r="K273" s="2"/>
      <c r="L273" s="2"/>
      <c r="M273" s="2"/>
      <c r="N273" s="2"/>
      <c r="O273" s="2"/>
    </row>
    <row r="274" spans="11:15" x14ac:dyDescent="0.2">
      <c r="K274" s="2"/>
      <c r="L274" s="2"/>
      <c r="M274" s="2"/>
      <c r="N274" s="2"/>
      <c r="O274" s="2"/>
    </row>
    <row r="275" spans="11:15" x14ac:dyDescent="0.2">
      <c r="K275" s="2"/>
      <c r="L275" s="2"/>
      <c r="M275" s="2"/>
      <c r="N275" s="2"/>
      <c r="O275" s="2"/>
    </row>
    <row r="276" spans="11:15" x14ac:dyDescent="0.2">
      <c r="K276" s="2"/>
      <c r="L276" s="2"/>
      <c r="M276" s="2"/>
      <c r="N276" s="2"/>
      <c r="O276" s="2"/>
    </row>
    <row r="277" spans="11:15" x14ac:dyDescent="0.2">
      <c r="K277" s="2"/>
      <c r="L277" s="2"/>
      <c r="M277" s="2"/>
      <c r="N277" s="2"/>
      <c r="O277" s="2"/>
    </row>
    <row r="278" spans="11:15" x14ac:dyDescent="0.2">
      <c r="K278" s="2"/>
      <c r="L278" s="2"/>
      <c r="M278" s="2"/>
      <c r="N278" s="2"/>
      <c r="O278" s="2"/>
    </row>
    <row r="279" spans="11:15" x14ac:dyDescent="0.2">
      <c r="K279" s="2"/>
      <c r="L279" s="2"/>
      <c r="M279" s="2"/>
      <c r="N279" s="2"/>
      <c r="O279" s="2"/>
    </row>
    <row r="280" spans="11:15" x14ac:dyDescent="0.2">
      <c r="K280" s="2"/>
      <c r="L280" s="2"/>
      <c r="M280" s="2"/>
      <c r="N280" s="2"/>
      <c r="O280" s="2"/>
    </row>
    <row r="281" spans="11:15" x14ac:dyDescent="0.2">
      <c r="K281" s="2"/>
      <c r="L281" s="2"/>
      <c r="M281" s="2"/>
      <c r="N281" s="2"/>
      <c r="O281" s="2"/>
    </row>
    <row r="282" spans="11:15" x14ac:dyDescent="0.2">
      <c r="K282" s="2"/>
      <c r="L282" s="2"/>
      <c r="M282" s="2"/>
      <c r="N282" s="2"/>
      <c r="O282" s="2"/>
    </row>
    <row r="283" spans="11:15" x14ac:dyDescent="0.2">
      <c r="K283" s="2"/>
      <c r="L283" s="2"/>
      <c r="M283" s="2"/>
      <c r="N283" s="2"/>
      <c r="O283" s="2"/>
    </row>
    <row r="284" spans="11:15" x14ac:dyDescent="0.2">
      <c r="K284" s="2"/>
      <c r="L284" s="2"/>
      <c r="M284" s="2"/>
      <c r="N284" s="2"/>
      <c r="O284" s="2"/>
    </row>
    <row r="285" spans="11:15" x14ac:dyDescent="0.2">
      <c r="K285" s="2"/>
      <c r="L285" s="2"/>
      <c r="M285" s="2"/>
      <c r="N285" s="2"/>
      <c r="O285" s="2"/>
    </row>
    <row r="286" spans="11:15" x14ac:dyDescent="0.2">
      <c r="K286" s="2"/>
      <c r="L286" s="2"/>
      <c r="M286" s="2"/>
      <c r="N286" s="2"/>
      <c r="O286" s="2"/>
    </row>
    <row r="287" spans="11:15" x14ac:dyDescent="0.2">
      <c r="K287" s="2"/>
      <c r="L287" s="2"/>
      <c r="M287" s="2"/>
      <c r="N287" s="2"/>
      <c r="O287" s="2"/>
    </row>
    <row r="288" spans="11:15" x14ac:dyDescent="0.2">
      <c r="K288" s="2"/>
      <c r="L288" s="2"/>
      <c r="M288" s="2"/>
      <c r="N288" s="2"/>
      <c r="O288" s="2"/>
    </row>
    <row r="289" spans="11:15" x14ac:dyDescent="0.2">
      <c r="K289" s="2"/>
      <c r="L289" s="2"/>
      <c r="M289" s="2"/>
      <c r="N289" s="2"/>
      <c r="O289" s="2"/>
    </row>
    <row r="290" spans="11:15" x14ac:dyDescent="0.2">
      <c r="K290" s="2"/>
      <c r="L290" s="2"/>
      <c r="M290" s="2"/>
      <c r="N290" s="2"/>
      <c r="O290" s="2"/>
    </row>
    <row r="291" spans="11:15" x14ac:dyDescent="0.2">
      <c r="K291" s="2"/>
      <c r="L291" s="2"/>
      <c r="M291" s="2"/>
      <c r="N291" s="2"/>
      <c r="O291" s="2"/>
    </row>
    <row r="292" spans="11:15" x14ac:dyDescent="0.2">
      <c r="K292" s="2"/>
      <c r="L292" s="2"/>
      <c r="M292" s="2"/>
      <c r="N292" s="2"/>
      <c r="O292" s="2"/>
    </row>
    <row r="293" spans="11:15" x14ac:dyDescent="0.2">
      <c r="K293" s="2"/>
      <c r="L293" s="2"/>
      <c r="M293" s="2"/>
      <c r="N293" s="2"/>
      <c r="O293" s="2"/>
    </row>
    <row r="294" spans="11:15" x14ac:dyDescent="0.2">
      <c r="K294" s="2"/>
      <c r="L294" s="2"/>
      <c r="M294" s="2"/>
      <c r="N294" s="2"/>
      <c r="O294" s="2"/>
    </row>
    <row r="295" spans="11:15" x14ac:dyDescent="0.2">
      <c r="K295" s="2"/>
      <c r="L295" s="2"/>
      <c r="M295" s="2"/>
      <c r="N295" s="2"/>
      <c r="O295" s="2"/>
    </row>
    <row r="296" spans="11:15" x14ac:dyDescent="0.2">
      <c r="K296" s="2"/>
      <c r="L296" s="2"/>
      <c r="M296" s="2"/>
      <c r="N296" s="2"/>
      <c r="O296" s="2"/>
    </row>
    <row r="297" spans="11:15" x14ac:dyDescent="0.2">
      <c r="K297" s="2"/>
      <c r="L297" s="2"/>
      <c r="M297" s="2"/>
      <c r="N297" s="2"/>
      <c r="O297" s="2"/>
    </row>
    <row r="298" spans="11:15" x14ac:dyDescent="0.2">
      <c r="K298" s="2"/>
      <c r="L298" s="2"/>
      <c r="M298" s="2"/>
      <c r="N298" s="2"/>
      <c r="O298" s="2"/>
    </row>
    <row r="299" spans="11:15" x14ac:dyDescent="0.2">
      <c r="K299" s="2"/>
      <c r="L299" s="2"/>
      <c r="M299" s="2"/>
      <c r="N299" s="2"/>
      <c r="O299" s="2"/>
    </row>
    <row r="300" spans="11:15" x14ac:dyDescent="0.2">
      <c r="K300" s="2"/>
      <c r="L300" s="2"/>
      <c r="M300" s="2"/>
      <c r="N300" s="2"/>
      <c r="O300" s="2"/>
    </row>
    <row r="301" spans="11:15" x14ac:dyDescent="0.2">
      <c r="K301" s="2"/>
      <c r="L301" s="2"/>
      <c r="M301" s="2"/>
      <c r="N301" s="2"/>
      <c r="O301" s="2"/>
    </row>
    <row r="302" spans="11:15" x14ac:dyDescent="0.2">
      <c r="K302" s="2"/>
      <c r="L302" s="2"/>
      <c r="M302" s="2"/>
      <c r="N302" s="2"/>
      <c r="O302" s="2"/>
    </row>
    <row r="303" spans="11:15" x14ac:dyDescent="0.2">
      <c r="K303" s="2"/>
      <c r="L303" s="2"/>
      <c r="M303" s="2"/>
      <c r="N303" s="2"/>
      <c r="O303" s="2"/>
    </row>
    <row r="304" spans="11:15" x14ac:dyDescent="0.2">
      <c r="K304" s="2"/>
      <c r="L304" s="2"/>
      <c r="M304" s="2"/>
      <c r="N304" s="2"/>
      <c r="O304" s="2"/>
    </row>
    <row r="305" spans="11:15" x14ac:dyDescent="0.2">
      <c r="K305" s="2"/>
      <c r="L305" s="2"/>
      <c r="M305" s="2"/>
      <c r="N305" s="2"/>
      <c r="O305" s="2"/>
    </row>
    <row r="306" spans="11:15" x14ac:dyDescent="0.2">
      <c r="K306" s="2"/>
      <c r="L306" s="2"/>
      <c r="M306" s="2"/>
      <c r="N306" s="2"/>
      <c r="O306" s="2"/>
    </row>
    <row r="307" spans="11:15" x14ac:dyDescent="0.2">
      <c r="K307" s="2"/>
      <c r="L307" s="2"/>
      <c r="M307" s="2"/>
      <c r="N307" s="2"/>
      <c r="O307" s="2"/>
    </row>
    <row r="308" spans="11:15" x14ac:dyDescent="0.2">
      <c r="K308" s="2"/>
      <c r="L308" s="2"/>
      <c r="M308" s="2"/>
      <c r="N308" s="2"/>
      <c r="O308" s="2"/>
    </row>
    <row r="309" spans="11:15" x14ac:dyDescent="0.2">
      <c r="K309" s="2"/>
      <c r="L309" s="2"/>
      <c r="M309" s="2"/>
      <c r="N309" s="2"/>
      <c r="O309" s="2"/>
    </row>
    <row r="310" spans="11:15" x14ac:dyDescent="0.2">
      <c r="K310" s="2"/>
      <c r="L310" s="2"/>
      <c r="M310" s="2"/>
      <c r="N310" s="2"/>
      <c r="O310" s="2"/>
    </row>
    <row r="311" spans="11:15" x14ac:dyDescent="0.2">
      <c r="K311" s="2"/>
      <c r="L311" s="2"/>
      <c r="M311" s="2"/>
      <c r="N311" s="2"/>
      <c r="O311" s="2"/>
    </row>
    <row r="312" spans="11:15" x14ac:dyDescent="0.2">
      <c r="K312" s="2"/>
      <c r="L312" s="2"/>
      <c r="M312" s="2"/>
      <c r="N312" s="2"/>
      <c r="O312" s="2"/>
    </row>
    <row r="313" spans="11:15" x14ac:dyDescent="0.2">
      <c r="K313" s="2"/>
      <c r="L313" s="2"/>
      <c r="M313" s="2"/>
      <c r="N313" s="2"/>
      <c r="O313" s="2"/>
    </row>
    <row r="314" spans="11:15" x14ac:dyDescent="0.2">
      <c r="K314" s="2"/>
      <c r="L314" s="2"/>
      <c r="M314" s="2"/>
      <c r="N314" s="2"/>
      <c r="O314" s="2"/>
    </row>
    <row r="315" spans="11:15" x14ac:dyDescent="0.2">
      <c r="K315" s="2"/>
      <c r="L315" s="2"/>
      <c r="M315" s="2"/>
      <c r="N315" s="2"/>
      <c r="O315" s="2"/>
    </row>
    <row r="316" spans="11:15" x14ac:dyDescent="0.2">
      <c r="K316" s="2"/>
      <c r="L316" s="2"/>
      <c r="M316" s="2"/>
      <c r="N316" s="2"/>
      <c r="O316" s="2"/>
    </row>
    <row r="317" spans="11:15" x14ac:dyDescent="0.2">
      <c r="K317" s="2"/>
      <c r="L317" s="2"/>
      <c r="M317" s="2"/>
      <c r="N317" s="2"/>
      <c r="O317" s="2"/>
    </row>
    <row r="318" spans="11:15" x14ac:dyDescent="0.2">
      <c r="K318" s="2"/>
      <c r="L318" s="2"/>
      <c r="M318" s="2"/>
      <c r="N318" s="2"/>
      <c r="O318" s="2"/>
    </row>
    <row r="319" spans="11:15" x14ac:dyDescent="0.2">
      <c r="K319" s="2"/>
      <c r="L319" s="2"/>
      <c r="M319" s="2"/>
      <c r="N319" s="2"/>
      <c r="O319" s="2"/>
    </row>
    <row r="320" spans="11:15" x14ac:dyDescent="0.2">
      <c r="K320" s="2"/>
      <c r="L320" s="2"/>
      <c r="M320" s="2"/>
      <c r="N320" s="2"/>
      <c r="O320" s="2"/>
    </row>
    <row r="321" spans="11:15" x14ac:dyDescent="0.2">
      <c r="K321" s="2"/>
      <c r="L321" s="2"/>
      <c r="M321" s="2"/>
      <c r="N321" s="2"/>
      <c r="O321" s="2"/>
    </row>
    <row r="322" spans="11:15" x14ac:dyDescent="0.2">
      <c r="K322" s="2"/>
      <c r="L322" s="2"/>
      <c r="M322" s="2"/>
      <c r="N322" s="2"/>
      <c r="O322" s="2"/>
    </row>
    <row r="323" spans="11:15" x14ac:dyDescent="0.2">
      <c r="K323" s="2"/>
      <c r="L323" s="2"/>
      <c r="M323" s="2"/>
      <c r="N323" s="2"/>
      <c r="O323" s="2"/>
    </row>
    <row r="324" spans="11:15" x14ac:dyDescent="0.2">
      <c r="K324" s="2"/>
      <c r="L324" s="2"/>
      <c r="M324" s="2"/>
      <c r="N324" s="2"/>
      <c r="O324" s="2"/>
    </row>
    <row r="325" spans="11:15" x14ac:dyDescent="0.2">
      <c r="K325" s="2"/>
      <c r="L325" s="2"/>
      <c r="M325" s="2"/>
      <c r="N325" s="2"/>
      <c r="O325" s="2"/>
    </row>
    <row r="326" spans="11:15" x14ac:dyDescent="0.2">
      <c r="K326" s="2"/>
      <c r="L326" s="2"/>
      <c r="M326" s="2"/>
      <c r="N326" s="2"/>
      <c r="O326" s="2"/>
    </row>
    <row r="327" spans="11:15" x14ac:dyDescent="0.2">
      <c r="K327" s="2"/>
      <c r="L327" s="2"/>
      <c r="M327" s="2"/>
      <c r="N327" s="2"/>
      <c r="O327" s="2"/>
    </row>
    <row r="328" spans="11:15" x14ac:dyDescent="0.2">
      <c r="K328" s="2"/>
      <c r="L328" s="2"/>
      <c r="M328" s="2"/>
      <c r="N328" s="2"/>
      <c r="O328" s="2"/>
    </row>
    <row r="329" spans="11:15" x14ac:dyDescent="0.2">
      <c r="K329" s="2"/>
      <c r="L329" s="2"/>
      <c r="M329" s="2"/>
      <c r="N329" s="2"/>
      <c r="O329" s="2"/>
    </row>
    <row r="330" spans="11:15" x14ac:dyDescent="0.2">
      <c r="K330" s="2"/>
      <c r="L330" s="2"/>
      <c r="M330" s="2"/>
      <c r="N330" s="2"/>
      <c r="O330" s="2"/>
    </row>
    <row r="331" spans="11:15" x14ac:dyDescent="0.2">
      <c r="K331" s="2"/>
      <c r="L331" s="2"/>
      <c r="M331" s="2"/>
      <c r="N331" s="2"/>
      <c r="O331" s="2"/>
    </row>
    <row r="332" spans="11:15" x14ac:dyDescent="0.2">
      <c r="K332" s="2"/>
      <c r="L332" s="2"/>
      <c r="M332" s="2"/>
      <c r="N332" s="2"/>
      <c r="O332" s="2"/>
    </row>
    <row r="333" spans="11:15" x14ac:dyDescent="0.2">
      <c r="K333" s="2"/>
      <c r="L333" s="2"/>
      <c r="M333" s="2"/>
      <c r="N333" s="2"/>
      <c r="O333" s="2"/>
    </row>
    <row r="334" spans="11:15" x14ac:dyDescent="0.2">
      <c r="K334" s="2"/>
      <c r="L334" s="2"/>
      <c r="M334" s="2"/>
      <c r="N334" s="2"/>
      <c r="O334" s="2"/>
    </row>
    <row r="335" spans="11:15" x14ac:dyDescent="0.2">
      <c r="K335" s="2"/>
      <c r="L335" s="2"/>
      <c r="M335" s="2"/>
      <c r="N335" s="2"/>
      <c r="O335" s="2"/>
    </row>
    <row r="336" spans="11:15" x14ac:dyDescent="0.2">
      <c r="K336" s="2"/>
      <c r="L336" s="2"/>
      <c r="M336" s="2"/>
      <c r="N336" s="2"/>
      <c r="O336" s="2"/>
    </row>
    <row r="337" spans="11:15" x14ac:dyDescent="0.2">
      <c r="K337" s="2"/>
      <c r="L337" s="2"/>
      <c r="M337" s="2"/>
      <c r="N337" s="2"/>
      <c r="O337" s="2"/>
    </row>
    <row r="338" spans="11:15" x14ac:dyDescent="0.2">
      <c r="K338" s="2"/>
      <c r="L338" s="2"/>
      <c r="M338" s="2"/>
      <c r="N338" s="2"/>
      <c r="O338" s="2"/>
    </row>
    <row r="339" spans="11:15" x14ac:dyDescent="0.2">
      <c r="K339" s="2"/>
      <c r="L339" s="2"/>
      <c r="M339" s="2"/>
      <c r="N339" s="2"/>
      <c r="O339" s="2"/>
    </row>
    <row r="340" spans="11:15" x14ac:dyDescent="0.2">
      <c r="K340" s="2"/>
      <c r="L340" s="2"/>
      <c r="M340" s="2"/>
      <c r="N340" s="2"/>
      <c r="O340" s="2"/>
    </row>
    <row r="341" spans="11:15" x14ac:dyDescent="0.2">
      <c r="K341" s="2"/>
      <c r="L341" s="2"/>
      <c r="M341" s="2"/>
      <c r="N341" s="2"/>
      <c r="O341" s="2"/>
    </row>
    <row r="342" spans="11:15" x14ac:dyDescent="0.2">
      <c r="K342" s="2"/>
      <c r="L342" s="2"/>
      <c r="M342" s="2"/>
      <c r="N342" s="2"/>
      <c r="O342" s="2"/>
    </row>
    <row r="343" spans="11:15" x14ac:dyDescent="0.2">
      <c r="K343" s="2"/>
      <c r="L343" s="2"/>
      <c r="M343" s="2"/>
      <c r="N343" s="2"/>
      <c r="O343" s="2"/>
    </row>
    <row r="344" spans="11:15" x14ac:dyDescent="0.2">
      <c r="K344" s="2"/>
      <c r="L344" s="2"/>
      <c r="M344" s="2"/>
      <c r="N344" s="2"/>
      <c r="O344" s="2"/>
    </row>
    <row r="345" spans="11:15" x14ac:dyDescent="0.2">
      <c r="K345" s="2"/>
      <c r="L345" s="2"/>
      <c r="M345" s="2"/>
      <c r="N345" s="2"/>
      <c r="O345" s="2"/>
    </row>
    <row r="346" spans="11:15" x14ac:dyDescent="0.2">
      <c r="K346" s="2"/>
      <c r="L346" s="2"/>
      <c r="M346" s="2"/>
      <c r="N346" s="2"/>
      <c r="O346" s="2"/>
    </row>
    <row r="347" spans="11:15" x14ac:dyDescent="0.2">
      <c r="K347" s="2"/>
      <c r="L347" s="2"/>
      <c r="M347" s="2"/>
      <c r="N347" s="2"/>
      <c r="O347" s="2"/>
    </row>
    <row r="348" spans="11:15" x14ac:dyDescent="0.2">
      <c r="K348" s="2"/>
      <c r="L348" s="2"/>
      <c r="M348" s="2"/>
      <c r="N348" s="2"/>
      <c r="O348" s="2"/>
    </row>
    <row r="349" spans="11:15" x14ac:dyDescent="0.2">
      <c r="K349" s="2"/>
      <c r="L349" s="2"/>
      <c r="M349" s="2"/>
      <c r="N349" s="2"/>
      <c r="O349" s="2"/>
    </row>
    <row r="350" spans="11:15" x14ac:dyDescent="0.2">
      <c r="K350" s="2"/>
      <c r="L350" s="2"/>
      <c r="M350" s="2"/>
      <c r="N350" s="2"/>
      <c r="O350" s="2"/>
    </row>
    <row r="351" spans="11:15" x14ac:dyDescent="0.2">
      <c r="K351" s="2"/>
      <c r="L351" s="2"/>
      <c r="M351" s="2"/>
      <c r="N351" s="2"/>
      <c r="O351" s="2"/>
    </row>
    <row r="352" spans="11:15" x14ac:dyDescent="0.2">
      <c r="K352" s="2"/>
      <c r="L352" s="2"/>
      <c r="M352" s="2"/>
      <c r="N352" s="2"/>
      <c r="O352" s="2"/>
    </row>
    <row r="353" spans="11:15" x14ac:dyDescent="0.2">
      <c r="K353" s="2"/>
      <c r="L353" s="2"/>
      <c r="M353" s="2"/>
      <c r="N353" s="2"/>
      <c r="O353" s="2"/>
    </row>
    <row r="354" spans="11:15" x14ac:dyDescent="0.2">
      <c r="K354" s="2"/>
      <c r="L354" s="2"/>
      <c r="M354" s="2"/>
      <c r="N354" s="2"/>
      <c r="O354" s="2"/>
    </row>
    <row r="355" spans="11:15" x14ac:dyDescent="0.2">
      <c r="K355" s="2"/>
      <c r="L355" s="2"/>
      <c r="M355" s="2"/>
      <c r="N355" s="2"/>
      <c r="O355" s="2"/>
    </row>
    <row r="356" spans="11:15" x14ac:dyDescent="0.2">
      <c r="K356" s="2"/>
      <c r="L356" s="2"/>
      <c r="M356" s="2"/>
      <c r="N356" s="2"/>
      <c r="O356" s="2"/>
    </row>
    <row r="357" spans="11:15" x14ac:dyDescent="0.2">
      <c r="K357" s="2"/>
      <c r="L357" s="2"/>
      <c r="M357" s="2"/>
      <c r="N357" s="2"/>
      <c r="O357" s="2"/>
    </row>
    <row r="358" spans="11:15" x14ac:dyDescent="0.2">
      <c r="K358" s="2"/>
      <c r="L358" s="2"/>
      <c r="M358" s="2"/>
      <c r="N358" s="2"/>
      <c r="O358" s="2"/>
    </row>
    <row r="359" spans="11:15" x14ac:dyDescent="0.2">
      <c r="K359" s="2"/>
      <c r="L359" s="2"/>
      <c r="M359" s="2"/>
      <c r="N359" s="2"/>
      <c r="O359" s="2"/>
    </row>
    <row r="360" spans="11:15" x14ac:dyDescent="0.2">
      <c r="K360" s="2"/>
      <c r="L360" s="2"/>
      <c r="M360" s="2"/>
      <c r="N360" s="2"/>
      <c r="O360" s="2"/>
    </row>
    <row r="361" spans="11:15" x14ac:dyDescent="0.2">
      <c r="K361" s="2"/>
      <c r="L361" s="2"/>
      <c r="M361" s="2"/>
      <c r="N361" s="2"/>
      <c r="O361" s="2"/>
    </row>
    <row r="362" spans="11:15" x14ac:dyDescent="0.2">
      <c r="K362" s="2"/>
      <c r="L362" s="2"/>
      <c r="M362" s="2"/>
      <c r="N362" s="2"/>
      <c r="O362" s="2"/>
    </row>
    <row r="363" spans="11:15" x14ac:dyDescent="0.2">
      <c r="K363" s="2"/>
      <c r="L363" s="2"/>
      <c r="M363" s="2"/>
      <c r="N363" s="2"/>
      <c r="O363" s="2"/>
    </row>
    <row r="364" spans="11:15" x14ac:dyDescent="0.2">
      <c r="K364" s="2"/>
      <c r="L364" s="2"/>
      <c r="M364" s="2"/>
      <c r="N364" s="2"/>
      <c r="O364" s="2"/>
    </row>
    <row r="365" spans="11:15" x14ac:dyDescent="0.2">
      <c r="K365" s="2"/>
      <c r="L365" s="2"/>
      <c r="M365" s="2"/>
      <c r="N365" s="2"/>
      <c r="O365" s="2"/>
    </row>
    <row r="366" spans="11:15" x14ac:dyDescent="0.2">
      <c r="K366" s="2"/>
      <c r="L366" s="2"/>
      <c r="M366" s="2"/>
      <c r="N366" s="2"/>
      <c r="O366" s="2"/>
    </row>
    <row r="367" spans="11:15" x14ac:dyDescent="0.2">
      <c r="K367" s="2"/>
      <c r="L367" s="2"/>
      <c r="M367" s="2"/>
      <c r="N367" s="2"/>
      <c r="O367" s="2"/>
    </row>
    <row r="368" spans="11:15" x14ac:dyDescent="0.2">
      <c r="K368" s="2"/>
      <c r="L368" s="2"/>
      <c r="M368" s="2"/>
      <c r="N368" s="2"/>
      <c r="O368" s="2"/>
    </row>
    <row r="369" spans="11:15" x14ac:dyDescent="0.2">
      <c r="K369" s="2"/>
      <c r="L369" s="2"/>
      <c r="M369" s="2"/>
      <c r="N369" s="2"/>
      <c r="O369" s="2"/>
    </row>
    <row r="370" spans="11:15" x14ac:dyDescent="0.2">
      <c r="K370" s="2"/>
      <c r="L370" s="2"/>
      <c r="M370" s="2"/>
      <c r="N370" s="2"/>
      <c r="O370" s="2"/>
    </row>
    <row r="371" spans="11:15" x14ac:dyDescent="0.2">
      <c r="K371" s="2"/>
      <c r="L371" s="2"/>
      <c r="M371" s="2"/>
      <c r="N371" s="2"/>
      <c r="O371" s="2"/>
    </row>
    <row r="372" spans="11:15" x14ac:dyDescent="0.2">
      <c r="K372" s="2"/>
      <c r="L372" s="2"/>
      <c r="M372" s="2"/>
      <c r="N372" s="2"/>
      <c r="O372" s="2"/>
    </row>
    <row r="373" spans="11:15" x14ac:dyDescent="0.2">
      <c r="K373" s="2"/>
      <c r="L373" s="2"/>
      <c r="M373" s="2"/>
      <c r="N373" s="2"/>
      <c r="O373" s="2"/>
    </row>
    <row r="374" spans="11:15" x14ac:dyDescent="0.2">
      <c r="K374" s="2"/>
      <c r="L374" s="2"/>
      <c r="M374" s="2"/>
      <c r="N374" s="2"/>
      <c r="O374" s="2"/>
    </row>
    <row r="375" spans="11:15" x14ac:dyDescent="0.2">
      <c r="K375" s="2"/>
      <c r="L375" s="2"/>
      <c r="M375" s="2"/>
      <c r="N375" s="2"/>
      <c r="O375" s="2"/>
    </row>
    <row r="376" spans="11:15" x14ac:dyDescent="0.2">
      <c r="K376" s="2"/>
      <c r="L376" s="2"/>
      <c r="M376" s="2"/>
      <c r="N376" s="2"/>
      <c r="O376" s="2"/>
    </row>
    <row r="377" spans="11:15" x14ac:dyDescent="0.2">
      <c r="K377" s="2"/>
      <c r="L377" s="2"/>
      <c r="M377" s="2"/>
      <c r="N377" s="2"/>
      <c r="O377" s="2"/>
    </row>
    <row r="378" spans="11:15" x14ac:dyDescent="0.2">
      <c r="K378" s="2"/>
      <c r="L378" s="2"/>
      <c r="M378" s="2"/>
      <c r="N378" s="2"/>
      <c r="O378" s="2"/>
    </row>
    <row r="379" spans="11:15" x14ac:dyDescent="0.2">
      <c r="K379" s="2"/>
      <c r="L379" s="2"/>
      <c r="M379" s="2"/>
      <c r="N379" s="2"/>
      <c r="O379" s="2"/>
    </row>
    <row r="380" spans="11:15" x14ac:dyDescent="0.2">
      <c r="K380" s="2"/>
      <c r="L380" s="2"/>
      <c r="M380" s="2"/>
      <c r="N380" s="2"/>
      <c r="O380" s="2"/>
    </row>
    <row r="381" spans="11:15" x14ac:dyDescent="0.2">
      <c r="K381" s="2"/>
      <c r="L381" s="2"/>
      <c r="M381" s="2"/>
      <c r="N381" s="2"/>
      <c r="O381" s="2"/>
    </row>
    <row r="382" spans="11:15" x14ac:dyDescent="0.2">
      <c r="K382" s="2"/>
      <c r="L382" s="2"/>
      <c r="M382" s="2"/>
      <c r="N382" s="2"/>
      <c r="O382" s="2"/>
    </row>
    <row r="383" spans="11:15" x14ac:dyDescent="0.2">
      <c r="K383" s="2"/>
      <c r="L383" s="2"/>
      <c r="M383" s="2"/>
      <c r="N383" s="2"/>
      <c r="O383" s="2"/>
    </row>
    <row r="384" spans="11:15" x14ac:dyDescent="0.2">
      <c r="K384" s="2"/>
      <c r="L384" s="2"/>
      <c r="M384" s="2"/>
      <c r="N384" s="2"/>
      <c r="O384" s="2"/>
    </row>
    <row r="385" spans="11:15" x14ac:dyDescent="0.2">
      <c r="K385" s="2"/>
      <c r="L385" s="2"/>
      <c r="M385" s="2"/>
      <c r="N385" s="2"/>
      <c r="O385" s="2"/>
    </row>
    <row r="386" spans="11:15" x14ac:dyDescent="0.2">
      <c r="K386" s="2"/>
      <c r="L386" s="2"/>
      <c r="M386" s="2"/>
      <c r="N386" s="2"/>
      <c r="O386" s="2"/>
    </row>
    <row r="387" spans="11:15" x14ac:dyDescent="0.2">
      <c r="K387" s="2"/>
      <c r="L387" s="2"/>
      <c r="M387" s="2"/>
      <c r="N387" s="2"/>
      <c r="O387" s="2"/>
    </row>
    <row r="388" spans="11:15" x14ac:dyDescent="0.2">
      <c r="K388" s="2"/>
      <c r="L388" s="2"/>
      <c r="M388" s="2"/>
      <c r="N388" s="2"/>
      <c r="O388" s="2"/>
    </row>
    <row r="389" spans="11:15" x14ac:dyDescent="0.2">
      <c r="K389" s="2"/>
      <c r="L389" s="2"/>
      <c r="M389" s="2"/>
      <c r="N389" s="2"/>
      <c r="O389" s="2"/>
    </row>
    <row r="390" spans="11:15" x14ac:dyDescent="0.2">
      <c r="K390" s="2"/>
      <c r="L390" s="2"/>
      <c r="M390" s="2"/>
      <c r="N390" s="2"/>
      <c r="O390" s="2"/>
    </row>
    <row r="391" spans="11:15" x14ac:dyDescent="0.2">
      <c r="K391" s="2"/>
      <c r="L391" s="2"/>
      <c r="M391" s="2"/>
      <c r="N391" s="2"/>
      <c r="O391" s="2"/>
    </row>
    <row r="392" spans="11:15" x14ac:dyDescent="0.2">
      <c r="K392" s="2"/>
      <c r="L392" s="2"/>
      <c r="M392" s="2"/>
      <c r="N392" s="2"/>
      <c r="O392" s="2"/>
    </row>
    <row r="393" spans="11:15" x14ac:dyDescent="0.2">
      <c r="K393" s="2"/>
      <c r="L393" s="2"/>
      <c r="M393" s="2"/>
      <c r="N393" s="2"/>
      <c r="O393" s="2"/>
    </row>
    <row r="394" spans="11:15" x14ac:dyDescent="0.2">
      <c r="K394" s="2"/>
      <c r="L394" s="2"/>
      <c r="M394" s="2"/>
      <c r="N394" s="2"/>
      <c r="O394" s="2"/>
    </row>
    <row r="395" spans="11:15" x14ac:dyDescent="0.2">
      <c r="K395" s="2"/>
      <c r="L395" s="2"/>
      <c r="M395" s="2"/>
      <c r="N395" s="2"/>
      <c r="O395" s="2"/>
    </row>
    <row r="396" spans="11:15" x14ac:dyDescent="0.2">
      <c r="K396" s="2"/>
      <c r="L396" s="2"/>
      <c r="M396" s="2"/>
      <c r="N396" s="2"/>
      <c r="O396" s="2"/>
    </row>
    <row r="397" spans="11:15" x14ac:dyDescent="0.2">
      <c r="K397" s="2"/>
      <c r="L397" s="2"/>
      <c r="M397" s="2"/>
      <c r="N397" s="2"/>
      <c r="O397" s="2"/>
    </row>
    <row r="398" spans="11:15" x14ac:dyDescent="0.2">
      <c r="K398" s="2"/>
      <c r="L398" s="2"/>
      <c r="M398" s="2"/>
      <c r="N398" s="2"/>
      <c r="O398" s="2"/>
    </row>
    <row r="399" spans="11:15" x14ac:dyDescent="0.2">
      <c r="K399" s="2"/>
      <c r="L399" s="2"/>
      <c r="M399" s="2"/>
      <c r="N399" s="2"/>
      <c r="O399" s="2"/>
    </row>
    <row r="400" spans="11:15" x14ac:dyDescent="0.2">
      <c r="K400" s="2"/>
      <c r="L400" s="2"/>
      <c r="M400" s="2"/>
      <c r="N400" s="2"/>
      <c r="O400" s="2"/>
    </row>
    <row r="401" spans="11:15" x14ac:dyDescent="0.2">
      <c r="K401" s="2"/>
      <c r="L401" s="2"/>
      <c r="M401" s="2"/>
      <c r="N401" s="2"/>
      <c r="O401" s="2"/>
    </row>
    <row r="402" spans="11:15" x14ac:dyDescent="0.2">
      <c r="K402" s="2"/>
      <c r="L402" s="2"/>
      <c r="M402" s="2"/>
      <c r="N402" s="2"/>
      <c r="O402" s="2"/>
    </row>
    <row r="403" spans="11:15" x14ac:dyDescent="0.2">
      <c r="K403" s="2"/>
      <c r="L403" s="2"/>
      <c r="M403" s="2"/>
      <c r="N403" s="2"/>
      <c r="O403" s="2"/>
    </row>
    <row r="404" spans="11:15" x14ac:dyDescent="0.2">
      <c r="K404" s="2"/>
      <c r="L404" s="2"/>
      <c r="M404" s="2"/>
      <c r="N404" s="2"/>
      <c r="O404" s="2"/>
    </row>
    <row r="405" spans="11:15" x14ac:dyDescent="0.2">
      <c r="K405" s="2"/>
      <c r="L405" s="2"/>
      <c r="M405" s="2"/>
      <c r="N405" s="2"/>
      <c r="O405" s="2"/>
    </row>
    <row r="406" spans="11:15" x14ac:dyDescent="0.2">
      <c r="K406" s="2"/>
      <c r="L406" s="2"/>
      <c r="M406" s="2"/>
      <c r="N406" s="2"/>
      <c r="O406" s="2"/>
    </row>
    <row r="407" spans="11:15" x14ac:dyDescent="0.2">
      <c r="K407" s="2"/>
      <c r="L407" s="2"/>
      <c r="M407" s="2"/>
      <c r="N407" s="2"/>
      <c r="O407" s="2"/>
    </row>
    <row r="408" spans="11:15" x14ac:dyDescent="0.2">
      <c r="K408" s="2"/>
      <c r="L408" s="2"/>
      <c r="M408" s="2"/>
      <c r="N408" s="2"/>
      <c r="O408" s="2"/>
    </row>
    <row r="409" spans="11:15" x14ac:dyDescent="0.2">
      <c r="K409" s="2"/>
      <c r="L409" s="2"/>
      <c r="M409" s="2"/>
      <c r="N409" s="2"/>
      <c r="O409" s="2"/>
    </row>
    <row r="410" spans="11:15" x14ac:dyDescent="0.2">
      <c r="K410" s="2"/>
      <c r="L410" s="2"/>
      <c r="M410" s="2"/>
      <c r="N410" s="2"/>
      <c r="O410" s="2"/>
    </row>
    <row r="411" spans="11:15" x14ac:dyDescent="0.2">
      <c r="K411" s="2"/>
      <c r="L411" s="2"/>
      <c r="M411" s="2"/>
      <c r="N411" s="2"/>
      <c r="O411" s="2"/>
    </row>
    <row r="412" spans="11:15" x14ac:dyDescent="0.2">
      <c r="K412" s="2"/>
      <c r="L412" s="2"/>
      <c r="M412" s="2"/>
      <c r="N412" s="2"/>
      <c r="O412" s="2"/>
    </row>
    <row r="413" spans="11:15" x14ac:dyDescent="0.2">
      <c r="K413" s="2"/>
      <c r="L413" s="2"/>
      <c r="M413" s="2"/>
      <c r="N413" s="2"/>
      <c r="O413" s="2"/>
    </row>
    <row r="414" spans="11:15" x14ac:dyDescent="0.2">
      <c r="K414" s="2"/>
      <c r="L414" s="2"/>
      <c r="M414" s="2"/>
      <c r="N414" s="2"/>
      <c r="O414" s="2"/>
    </row>
    <row r="415" spans="11:15" x14ac:dyDescent="0.2">
      <c r="K415" s="2"/>
      <c r="L415" s="2"/>
      <c r="M415" s="2"/>
      <c r="N415" s="2"/>
      <c r="O415" s="2"/>
    </row>
    <row r="416" spans="11:15" x14ac:dyDescent="0.2">
      <c r="K416" s="2"/>
      <c r="L416" s="2"/>
      <c r="M416" s="2"/>
      <c r="N416" s="2"/>
      <c r="O416" s="2"/>
    </row>
    <row r="417" spans="11:15" x14ac:dyDescent="0.2">
      <c r="K417" s="2"/>
      <c r="L417" s="2"/>
      <c r="M417" s="2"/>
      <c r="N417" s="2"/>
      <c r="O417" s="2"/>
    </row>
    <row r="418" spans="11:15" x14ac:dyDescent="0.2">
      <c r="K418" s="2"/>
      <c r="L418" s="2"/>
      <c r="M418" s="2"/>
      <c r="N418" s="2"/>
      <c r="O418" s="2"/>
    </row>
    <row r="419" spans="11:15" x14ac:dyDescent="0.2">
      <c r="K419" s="2"/>
      <c r="L419" s="2"/>
      <c r="M419" s="2"/>
      <c r="N419" s="2"/>
      <c r="O419" s="2"/>
    </row>
    <row r="420" spans="11:15" x14ac:dyDescent="0.2">
      <c r="K420" s="2"/>
      <c r="L420" s="2"/>
      <c r="M420" s="2"/>
      <c r="N420" s="2"/>
      <c r="O420" s="2"/>
    </row>
    <row r="421" spans="11:15" x14ac:dyDescent="0.2">
      <c r="K421" s="2"/>
      <c r="L421" s="2"/>
      <c r="M421" s="2"/>
      <c r="N421" s="2"/>
      <c r="O421" s="2"/>
    </row>
    <row r="422" spans="11:15" x14ac:dyDescent="0.2">
      <c r="K422" s="2"/>
      <c r="L422" s="2"/>
      <c r="M422" s="2"/>
      <c r="N422" s="2"/>
      <c r="O422" s="2"/>
    </row>
    <row r="423" spans="11:15" x14ac:dyDescent="0.2">
      <c r="K423" s="2"/>
      <c r="L423" s="2"/>
      <c r="M423" s="2"/>
      <c r="N423" s="2"/>
      <c r="O423" s="2"/>
    </row>
    <row r="424" spans="11:15" x14ac:dyDescent="0.2">
      <c r="K424" s="2"/>
      <c r="L424" s="2"/>
      <c r="M424" s="2"/>
      <c r="N424" s="2"/>
      <c r="O424" s="2"/>
    </row>
    <row r="425" spans="11:15" x14ac:dyDescent="0.2">
      <c r="K425" s="2"/>
      <c r="L425" s="2"/>
      <c r="M425" s="2"/>
      <c r="N425" s="2"/>
      <c r="O425" s="2"/>
    </row>
    <row r="426" spans="11:15" x14ac:dyDescent="0.2">
      <c r="K426" s="2"/>
      <c r="L426" s="2"/>
      <c r="M426" s="2"/>
      <c r="N426" s="2"/>
      <c r="O426" s="2"/>
    </row>
    <row r="427" spans="11:15" x14ac:dyDescent="0.2">
      <c r="K427" s="2"/>
      <c r="L427" s="2"/>
      <c r="M427" s="2"/>
      <c r="N427" s="2"/>
      <c r="O427" s="2"/>
    </row>
    <row r="428" spans="11:15" x14ac:dyDescent="0.2">
      <c r="K428" s="2"/>
      <c r="L428" s="2"/>
      <c r="M428" s="2"/>
      <c r="N428" s="2"/>
      <c r="O428" s="2"/>
    </row>
    <row r="429" spans="11:15" x14ac:dyDescent="0.2">
      <c r="K429" s="2"/>
      <c r="L429" s="2"/>
      <c r="M429" s="2"/>
      <c r="N429" s="2"/>
      <c r="O429" s="2"/>
    </row>
    <row r="430" spans="11:15" x14ac:dyDescent="0.2">
      <c r="K430" s="2"/>
      <c r="L430" s="2"/>
      <c r="M430" s="2"/>
      <c r="N430" s="2"/>
      <c r="O430" s="2"/>
    </row>
    <row r="431" spans="11:15" x14ac:dyDescent="0.2">
      <c r="K431" s="2"/>
      <c r="L431" s="2"/>
      <c r="M431" s="2"/>
      <c r="N431" s="2"/>
      <c r="O431" s="2"/>
    </row>
    <row r="432" spans="11:15" x14ac:dyDescent="0.2">
      <c r="K432" s="2"/>
      <c r="L432" s="2"/>
      <c r="M432" s="2"/>
      <c r="N432" s="2"/>
      <c r="O432" s="2"/>
    </row>
    <row r="433" spans="11:15" x14ac:dyDescent="0.2">
      <c r="K433" s="2"/>
      <c r="L433" s="2"/>
      <c r="M433" s="2"/>
      <c r="N433" s="2"/>
      <c r="O433" s="2"/>
    </row>
    <row r="434" spans="11:15" x14ac:dyDescent="0.2">
      <c r="K434" s="2"/>
      <c r="L434" s="2"/>
      <c r="M434" s="2"/>
      <c r="N434" s="2"/>
      <c r="O434" s="2"/>
    </row>
    <row r="435" spans="11:15" x14ac:dyDescent="0.2">
      <c r="K435" s="2"/>
      <c r="L435" s="2"/>
      <c r="M435" s="2"/>
      <c r="N435" s="2"/>
      <c r="O435" s="2"/>
    </row>
    <row r="436" spans="11:15" x14ac:dyDescent="0.2">
      <c r="K436" s="2"/>
      <c r="L436" s="2"/>
      <c r="M436" s="2"/>
      <c r="N436" s="2"/>
      <c r="O436" s="2"/>
    </row>
    <row r="437" spans="11:15" x14ac:dyDescent="0.2">
      <c r="K437" s="2"/>
      <c r="L437" s="2"/>
      <c r="M437" s="2"/>
      <c r="N437" s="2"/>
      <c r="O437" s="2"/>
    </row>
    <row r="438" spans="11:15" x14ac:dyDescent="0.2">
      <c r="K438" s="2"/>
      <c r="L438" s="2"/>
      <c r="M438" s="2"/>
      <c r="N438" s="2"/>
      <c r="O438" s="2"/>
    </row>
    <row r="439" spans="11:15" x14ac:dyDescent="0.2">
      <c r="K439" s="2"/>
      <c r="L439" s="2"/>
      <c r="M439" s="2"/>
      <c r="N439" s="2"/>
      <c r="O439" s="2"/>
    </row>
    <row r="440" spans="11:15" x14ac:dyDescent="0.2">
      <c r="K440" s="2"/>
      <c r="L440" s="2"/>
      <c r="M440" s="2"/>
      <c r="N440" s="2"/>
      <c r="O440" s="2"/>
    </row>
    <row r="441" spans="11:15" x14ac:dyDescent="0.2">
      <c r="K441" s="2"/>
      <c r="L441" s="2"/>
      <c r="M441" s="2"/>
      <c r="N441" s="2"/>
      <c r="O441" s="2"/>
    </row>
    <row r="442" spans="11:15" x14ac:dyDescent="0.2">
      <c r="K442" s="2"/>
      <c r="L442" s="2"/>
      <c r="M442" s="2"/>
      <c r="N442" s="2"/>
      <c r="O442" s="2"/>
    </row>
    <row r="443" spans="11:15" x14ac:dyDescent="0.2">
      <c r="K443" s="2"/>
      <c r="L443" s="2"/>
      <c r="M443" s="2"/>
      <c r="N443" s="2"/>
      <c r="O443" s="2"/>
    </row>
    <row r="444" spans="11:15" x14ac:dyDescent="0.2">
      <c r="K444" s="2"/>
      <c r="L444" s="2"/>
      <c r="M444" s="2"/>
      <c r="N444" s="2"/>
      <c r="O444" s="2"/>
    </row>
    <row r="445" spans="11:15" x14ac:dyDescent="0.2">
      <c r="K445" s="2"/>
      <c r="L445" s="2"/>
      <c r="M445" s="2"/>
      <c r="N445" s="2"/>
      <c r="O445" s="2"/>
    </row>
    <row r="446" spans="11:15" x14ac:dyDescent="0.2">
      <c r="K446" s="2"/>
      <c r="L446" s="2"/>
      <c r="M446" s="2"/>
      <c r="N446" s="2"/>
      <c r="O446" s="2"/>
    </row>
    <row r="447" spans="11:15" x14ac:dyDescent="0.2">
      <c r="K447" s="2"/>
      <c r="L447" s="2"/>
      <c r="M447" s="2"/>
      <c r="N447" s="2"/>
      <c r="O447" s="2"/>
    </row>
    <row r="448" spans="11:15" x14ac:dyDescent="0.2">
      <c r="K448" s="2"/>
      <c r="L448" s="2"/>
      <c r="M448" s="2"/>
      <c r="N448" s="2"/>
      <c r="O448" s="2"/>
    </row>
    <row r="449" spans="11:15" x14ac:dyDescent="0.2">
      <c r="K449" s="2"/>
      <c r="L449" s="2"/>
      <c r="M449" s="2"/>
      <c r="N449" s="2"/>
      <c r="O449" s="2"/>
    </row>
    <row r="450" spans="11:15" x14ac:dyDescent="0.2">
      <c r="K450" s="2"/>
      <c r="L450" s="2"/>
      <c r="M450" s="2"/>
      <c r="N450" s="2"/>
      <c r="O450" s="2"/>
    </row>
    <row r="451" spans="11:15" x14ac:dyDescent="0.2">
      <c r="K451" s="2"/>
      <c r="L451" s="2"/>
      <c r="M451" s="2"/>
      <c r="N451" s="2"/>
      <c r="O451" s="2"/>
    </row>
    <row r="452" spans="11:15" x14ac:dyDescent="0.2">
      <c r="K452" s="2"/>
      <c r="L452" s="2"/>
      <c r="M452" s="2"/>
      <c r="N452" s="2"/>
      <c r="O452" s="2"/>
    </row>
    <row r="453" spans="11:15" x14ac:dyDescent="0.2">
      <c r="K453" s="2"/>
      <c r="L453" s="2"/>
      <c r="M453" s="2"/>
      <c r="N453" s="2"/>
      <c r="O453" s="2"/>
    </row>
    <row r="454" spans="11:15" x14ac:dyDescent="0.2">
      <c r="K454" s="2"/>
      <c r="L454" s="2"/>
      <c r="M454" s="2"/>
      <c r="N454" s="2"/>
      <c r="O454" s="2"/>
    </row>
    <row r="455" spans="11:15" x14ac:dyDescent="0.2">
      <c r="K455" s="2"/>
      <c r="L455" s="2"/>
      <c r="M455" s="2"/>
      <c r="N455" s="2"/>
      <c r="O455" s="2"/>
    </row>
    <row r="456" spans="11:15" x14ac:dyDescent="0.2">
      <c r="K456" s="2"/>
      <c r="L456" s="2"/>
      <c r="M456" s="2"/>
      <c r="N456" s="2"/>
      <c r="O456" s="2"/>
    </row>
    <row r="457" spans="11:15" x14ac:dyDescent="0.2">
      <c r="K457" s="2"/>
      <c r="L457" s="2"/>
      <c r="M457" s="2"/>
      <c r="N457" s="2"/>
      <c r="O457" s="2"/>
    </row>
    <row r="458" spans="11:15" x14ac:dyDescent="0.2">
      <c r="K458" s="2"/>
      <c r="L458" s="2"/>
      <c r="M458" s="2"/>
      <c r="N458" s="2"/>
      <c r="O458" s="2"/>
    </row>
    <row r="459" spans="11:15" x14ac:dyDescent="0.2">
      <c r="K459" s="2"/>
      <c r="L459" s="2"/>
      <c r="M459" s="2"/>
      <c r="N459" s="2"/>
      <c r="O459" s="2"/>
    </row>
    <row r="460" spans="11:15" x14ac:dyDescent="0.2">
      <c r="K460" s="2"/>
      <c r="L460" s="2"/>
      <c r="M460" s="2"/>
      <c r="N460" s="2"/>
      <c r="O460" s="2"/>
    </row>
    <row r="461" spans="11:15" x14ac:dyDescent="0.2">
      <c r="K461" s="2"/>
      <c r="L461" s="2"/>
      <c r="M461" s="2"/>
      <c r="N461" s="2"/>
      <c r="O461" s="2"/>
    </row>
    <row r="462" spans="11:15" x14ac:dyDescent="0.2">
      <c r="K462" s="2"/>
      <c r="L462" s="2"/>
      <c r="M462" s="2"/>
      <c r="N462" s="2"/>
      <c r="O462" s="2"/>
    </row>
    <row r="463" spans="11:15" x14ac:dyDescent="0.2">
      <c r="K463" s="2"/>
      <c r="L463" s="2"/>
      <c r="M463" s="2"/>
      <c r="N463" s="2"/>
      <c r="O463" s="2"/>
    </row>
    <row r="464" spans="11:15" x14ac:dyDescent="0.2">
      <c r="K464" s="2"/>
      <c r="L464" s="2"/>
      <c r="M464" s="2"/>
      <c r="N464" s="2"/>
      <c r="O464" s="2"/>
    </row>
    <row r="465" spans="11:15" x14ac:dyDescent="0.2">
      <c r="K465" s="2"/>
      <c r="L465" s="2"/>
      <c r="M465" s="2"/>
      <c r="N465" s="2"/>
      <c r="O465" s="2"/>
    </row>
    <row r="466" spans="11:15" x14ac:dyDescent="0.2">
      <c r="K466" s="2"/>
      <c r="L466" s="2"/>
      <c r="M466" s="2"/>
      <c r="N466" s="2"/>
      <c r="O466" s="2"/>
    </row>
    <row r="467" spans="11:15" x14ac:dyDescent="0.2">
      <c r="K467" s="2"/>
      <c r="L467" s="2"/>
      <c r="M467" s="2"/>
      <c r="N467" s="2"/>
      <c r="O467" s="2"/>
    </row>
    <row r="468" spans="11:15" x14ac:dyDescent="0.2">
      <c r="K468" s="2"/>
      <c r="L468" s="2"/>
      <c r="M468" s="2"/>
      <c r="N468" s="2"/>
      <c r="O468" s="2"/>
    </row>
    <row r="469" spans="11:15" x14ac:dyDescent="0.2">
      <c r="K469" s="2"/>
      <c r="L469" s="2"/>
      <c r="M469" s="2"/>
      <c r="N469" s="2"/>
      <c r="O469" s="2"/>
    </row>
    <row r="470" spans="11:15" x14ac:dyDescent="0.2">
      <c r="K470" s="2"/>
      <c r="L470" s="2"/>
      <c r="M470" s="2"/>
      <c r="N470" s="2"/>
      <c r="O470" s="2"/>
    </row>
    <row r="471" spans="11:15" x14ac:dyDescent="0.2">
      <c r="K471" s="2"/>
      <c r="L471" s="2"/>
      <c r="M471" s="2"/>
      <c r="N471" s="2"/>
      <c r="O471" s="2"/>
    </row>
    <row r="472" spans="11:15" x14ac:dyDescent="0.2">
      <c r="K472" s="2"/>
      <c r="L472" s="2"/>
      <c r="M472" s="2"/>
      <c r="N472" s="2"/>
      <c r="O472" s="2"/>
    </row>
    <row r="473" spans="11:15" x14ac:dyDescent="0.2">
      <c r="K473" s="2"/>
      <c r="L473" s="2"/>
      <c r="M473" s="2"/>
      <c r="N473" s="2"/>
      <c r="O473" s="2"/>
    </row>
    <row r="474" spans="11:15" x14ac:dyDescent="0.2">
      <c r="K474" s="2"/>
      <c r="L474" s="2"/>
      <c r="M474" s="2"/>
      <c r="N474" s="2"/>
      <c r="O474" s="2"/>
    </row>
    <row r="475" spans="11:15" x14ac:dyDescent="0.2">
      <c r="K475" s="2"/>
      <c r="L475" s="2"/>
      <c r="M475" s="2"/>
      <c r="N475" s="2"/>
      <c r="O475" s="2"/>
    </row>
    <row r="476" spans="11:15" x14ac:dyDescent="0.2">
      <c r="K476" s="2"/>
      <c r="L476" s="2"/>
      <c r="M476" s="2"/>
      <c r="N476" s="2"/>
      <c r="O476" s="2"/>
    </row>
    <row r="477" spans="11:15" x14ac:dyDescent="0.2">
      <c r="K477" s="2"/>
      <c r="L477" s="2"/>
      <c r="M477" s="2"/>
      <c r="N477" s="2"/>
      <c r="O477" s="2"/>
    </row>
    <row r="478" spans="11:15" x14ac:dyDescent="0.2">
      <c r="K478" s="2"/>
      <c r="L478" s="2"/>
      <c r="M478" s="2"/>
      <c r="N478" s="2"/>
      <c r="O478" s="2"/>
    </row>
    <row r="479" spans="11:15" x14ac:dyDescent="0.2">
      <c r="K479" s="2"/>
      <c r="L479" s="2"/>
      <c r="M479" s="2"/>
      <c r="N479" s="2"/>
      <c r="O479" s="2"/>
    </row>
    <row r="480" spans="11:15" x14ac:dyDescent="0.2">
      <c r="K480" s="2"/>
      <c r="L480" s="2"/>
      <c r="M480" s="2"/>
      <c r="N480" s="2"/>
      <c r="O480" s="2"/>
    </row>
    <row r="481" spans="11:15" x14ac:dyDescent="0.2">
      <c r="K481" s="2"/>
      <c r="L481" s="2"/>
      <c r="M481" s="2"/>
      <c r="N481" s="2"/>
      <c r="O481" s="2"/>
    </row>
    <row r="482" spans="11:15" x14ac:dyDescent="0.2">
      <c r="K482" s="2"/>
      <c r="L482" s="2"/>
      <c r="M482" s="2"/>
      <c r="N482" s="2"/>
      <c r="O482" s="2"/>
    </row>
    <row r="483" spans="11:15" x14ac:dyDescent="0.2">
      <c r="K483" s="2"/>
      <c r="L483" s="2"/>
      <c r="M483" s="2"/>
      <c r="N483" s="2"/>
      <c r="O483" s="2"/>
    </row>
    <row r="484" spans="11:15" x14ac:dyDescent="0.2">
      <c r="K484" s="2"/>
      <c r="L484" s="2"/>
      <c r="M484" s="2"/>
      <c r="N484" s="2"/>
      <c r="O484" s="2"/>
    </row>
    <row r="485" spans="11:15" x14ac:dyDescent="0.2">
      <c r="K485" s="2"/>
      <c r="L485" s="2"/>
      <c r="M485" s="2"/>
      <c r="N485" s="2"/>
      <c r="O485" s="2"/>
    </row>
    <row r="486" spans="11:15" x14ac:dyDescent="0.2">
      <c r="K486" s="2"/>
      <c r="L486" s="2"/>
      <c r="M486" s="2"/>
      <c r="N486" s="2"/>
      <c r="O486" s="2"/>
    </row>
    <row r="487" spans="11:15" x14ac:dyDescent="0.2">
      <c r="K487" s="2"/>
      <c r="L487" s="2"/>
      <c r="M487" s="2"/>
      <c r="N487" s="2"/>
      <c r="O487" s="2"/>
    </row>
    <row r="488" spans="11:15" x14ac:dyDescent="0.2">
      <c r="K488" s="2"/>
      <c r="L488" s="2"/>
      <c r="M488" s="2"/>
      <c r="N488" s="2"/>
      <c r="O488" s="2"/>
    </row>
    <row r="489" spans="11:15" x14ac:dyDescent="0.2">
      <c r="K489" s="2"/>
      <c r="L489" s="2"/>
      <c r="M489" s="2"/>
      <c r="N489" s="2"/>
      <c r="O489" s="2"/>
    </row>
    <row r="490" spans="11:15" x14ac:dyDescent="0.2">
      <c r="K490" s="2"/>
      <c r="L490" s="2"/>
      <c r="M490" s="2"/>
      <c r="N490" s="2"/>
      <c r="O490" s="2"/>
    </row>
    <row r="491" spans="11:15" x14ac:dyDescent="0.2">
      <c r="K491" s="2"/>
      <c r="L491" s="2"/>
      <c r="M491" s="2"/>
      <c r="N491" s="2"/>
      <c r="O491" s="2"/>
    </row>
    <row r="492" spans="11:15" x14ac:dyDescent="0.2">
      <c r="K492" s="2"/>
      <c r="L492" s="2"/>
      <c r="M492" s="2"/>
      <c r="N492" s="2"/>
      <c r="O492" s="2"/>
    </row>
    <row r="493" spans="11:15" x14ac:dyDescent="0.2">
      <c r="K493" s="2"/>
      <c r="L493" s="2"/>
      <c r="M493" s="2"/>
      <c r="N493" s="2"/>
      <c r="O493" s="2"/>
    </row>
    <row r="494" spans="11:15" x14ac:dyDescent="0.2">
      <c r="K494" s="2"/>
      <c r="L494" s="2"/>
      <c r="M494" s="2"/>
      <c r="N494" s="2"/>
      <c r="O494" s="2"/>
    </row>
    <row r="495" spans="11:15" x14ac:dyDescent="0.2">
      <c r="K495" s="2"/>
      <c r="L495" s="2"/>
      <c r="M495" s="2"/>
      <c r="N495" s="2"/>
      <c r="O495" s="2"/>
    </row>
    <row r="496" spans="11:15" x14ac:dyDescent="0.2">
      <c r="K496" s="2"/>
      <c r="L496" s="2"/>
      <c r="M496" s="2"/>
      <c r="N496" s="2"/>
      <c r="O496" s="2"/>
    </row>
    <row r="497" spans="11:15" x14ac:dyDescent="0.2">
      <c r="K497" s="2"/>
      <c r="L497" s="2"/>
      <c r="M497" s="2"/>
      <c r="N497" s="2"/>
      <c r="O497" s="2"/>
    </row>
    <row r="498" spans="11:15" x14ac:dyDescent="0.2">
      <c r="K498" s="2"/>
      <c r="L498" s="2"/>
      <c r="M498" s="2"/>
      <c r="N498" s="2"/>
      <c r="O498" s="2"/>
    </row>
    <row r="499" spans="11:15" x14ac:dyDescent="0.2">
      <c r="K499" s="2"/>
      <c r="L499" s="2"/>
      <c r="M499" s="2"/>
      <c r="N499" s="2"/>
      <c r="O499" s="2"/>
    </row>
    <row r="500" spans="11:15" x14ac:dyDescent="0.2">
      <c r="K500" s="2"/>
      <c r="L500" s="2"/>
      <c r="M500" s="2"/>
      <c r="N500" s="2"/>
      <c r="O500" s="2"/>
    </row>
    <row r="501" spans="11:15" x14ac:dyDescent="0.2">
      <c r="K501" s="2"/>
      <c r="L501" s="2"/>
      <c r="M501" s="2"/>
      <c r="N501" s="2"/>
      <c r="O501" s="2"/>
    </row>
    <row r="502" spans="11:15" x14ac:dyDescent="0.2">
      <c r="K502" s="2"/>
      <c r="L502" s="2"/>
      <c r="M502" s="2"/>
      <c r="N502" s="2"/>
      <c r="O502" s="2"/>
    </row>
    <row r="503" spans="11:15" x14ac:dyDescent="0.2">
      <c r="K503" s="2"/>
      <c r="L503" s="2"/>
      <c r="M503" s="2"/>
      <c r="N503" s="2"/>
      <c r="O503" s="2"/>
    </row>
    <row r="504" spans="11:15" x14ac:dyDescent="0.2">
      <c r="K504" s="2"/>
      <c r="L504" s="2"/>
      <c r="M504" s="2"/>
      <c r="N504" s="2"/>
      <c r="O504" s="2"/>
    </row>
    <row r="505" spans="11:15" x14ac:dyDescent="0.2">
      <c r="K505" s="2"/>
      <c r="L505" s="2"/>
      <c r="M505" s="2"/>
      <c r="N505" s="2"/>
      <c r="O505" s="2"/>
    </row>
    <row r="506" spans="11:15" x14ac:dyDescent="0.2">
      <c r="K506" s="2"/>
      <c r="L506" s="2"/>
      <c r="M506" s="2"/>
      <c r="N506" s="2"/>
      <c r="O506" s="2"/>
    </row>
    <row r="507" spans="11:15" x14ac:dyDescent="0.2">
      <c r="K507" s="2"/>
      <c r="L507" s="2"/>
      <c r="M507" s="2"/>
      <c r="N507" s="2"/>
      <c r="O507" s="2"/>
    </row>
    <row r="508" spans="11:15" x14ac:dyDescent="0.2">
      <c r="K508" s="2"/>
      <c r="L508" s="2"/>
      <c r="M508" s="2"/>
      <c r="N508" s="2"/>
      <c r="O508" s="2"/>
    </row>
    <row r="509" spans="11:15" x14ac:dyDescent="0.2">
      <c r="K509" s="2"/>
      <c r="L509" s="2"/>
      <c r="M509" s="2"/>
      <c r="N509" s="2"/>
      <c r="O509" s="2"/>
    </row>
    <row r="510" spans="11:15" x14ac:dyDescent="0.2">
      <c r="K510" s="2"/>
      <c r="L510" s="2"/>
      <c r="M510" s="2"/>
      <c r="N510" s="2"/>
      <c r="O510" s="2"/>
    </row>
    <row r="511" spans="11:15" x14ac:dyDescent="0.2">
      <c r="K511" s="2"/>
      <c r="L511" s="2"/>
      <c r="M511" s="2"/>
      <c r="N511" s="2"/>
      <c r="O511" s="2"/>
    </row>
    <row r="512" spans="11:15" x14ac:dyDescent="0.2">
      <c r="K512" s="2"/>
      <c r="L512" s="2"/>
      <c r="M512" s="2"/>
      <c r="N512" s="2"/>
      <c r="O512" s="2"/>
    </row>
    <row r="513" spans="11:15" x14ac:dyDescent="0.2">
      <c r="K513" s="2"/>
      <c r="L513" s="2"/>
      <c r="M513" s="2"/>
      <c r="N513" s="2"/>
      <c r="O513" s="2"/>
    </row>
    <row r="514" spans="11:15" x14ac:dyDescent="0.2">
      <c r="K514" s="2"/>
      <c r="L514" s="2"/>
      <c r="M514" s="2"/>
      <c r="N514" s="2"/>
      <c r="O514" s="2"/>
    </row>
    <row r="515" spans="11:15" x14ac:dyDescent="0.2">
      <c r="K515" s="2"/>
      <c r="L515" s="2"/>
      <c r="M515" s="2"/>
      <c r="N515" s="2"/>
      <c r="O515" s="2"/>
    </row>
    <row r="516" spans="11:15" x14ac:dyDescent="0.2">
      <c r="K516" s="2"/>
      <c r="L516" s="2"/>
      <c r="M516" s="2"/>
      <c r="N516" s="2"/>
      <c r="O516" s="2"/>
    </row>
    <row r="517" spans="11:15" x14ac:dyDescent="0.2">
      <c r="K517" s="2"/>
      <c r="L517" s="2"/>
      <c r="M517" s="2"/>
      <c r="N517" s="2"/>
      <c r="O517" s="2"/>
    </row>
    <row r="518" spans="11:15" x14ac:dyDescent="0.2">
      <c r="K518" s="2"/>
      <c r="L518" s="2"/>
      <c r="M518" s="2"/>
      <c r="N518" s="2"/>
      <c r="O518" s="2"/>
    </row>
    <row r="519" spans="11:15" x14ac:dyDescent="0.2">
      <c r="K519" s="2"/>
      <c r="L519" s="2"/>
      <c r="M519" s="2"/>
      <c r="N519" s="2"/>
      <c r="O519" s="2"/>
    </row>
    <row r="520" spans="11:15" x14ac:dyDescent="0.2">
      <c r="K520" s="2"/>
      <c r="L520" s="2"/>
      <c r="M520" s="2"/>
      <c r="N520" s="2"/>
      <c r="O520" s="2"/>
    </row>
    <row r="521" spans="11:15" x14ac:dyDescent="0.2">
      <c r="K521" s="2"/>
      <c r="L521" s="2"/>
      <c r="M521" s="2"/>
      <c r="N521" s="2"/>
      <c r="O521" s="2"/>
    </row>
    <row r="522" spans="11:15" x14ac:dyDescent="0.2">
      <c r="K522" s="2"/>
      <c r="L522" s="2"/>
      <c r="M522" s="2"/>
      <c r="N522" s="2"/>
      <c r="O522" s="2"/>
    </row>
    <row r="523" spans="11:15" x14ac:dyDescent="0.2">
      <c r="K523" s="2"/>
      <c r="L523" s="2"/>
      <c r="M523" s="2"/>
      <c r="N523" s="2"/>
      <c r="O523" s="2"/>
    </row>
    <row r="524" spans="11:15" x14ac:dyDescent="0.2">
      <c r="K524" s="2"/>
      <c r="L524" s="2"/>
      <c r="M524" s="2"/>
      <c r="N524" s="2"/>
      <c r="O524" s="2"/>
    </row>
    <row r="525" spans="11:15" x14ac:dyDescent="0.2">
      <c r="K525" s="2"/>
      <c r="L525" s="2"/>
      <c r="M525" s="2"/>
      <c r="N525" s="2"/>
      <c r="O525" s="2"/>
    </row>
    <row r="526" spans="11:15" x14ac:dyDescent="0.2">
      <c r="K526" s="2"/>
      <c r="L526" s="2"/>
      <c r="M526" s="2"/>
      <c r="N526" s="2"/>
      <c r="O526" s="2"/>
    </row>
    <row r="527" spans="11:15" x14ac:dyDescent="0.2">
      <c r="K527" s="2"/>
      <c r="L527" s="2"/>
      <c r="M527" s="2"/>
      <c r="N527" s="2"/>
      <c r="O527" s="2"/>
    </row>
    <row r="528" spans="11:15" x14ac:dyDescent="0.2">
      <c r="K528" s="2"/>
      <c r="L528" s="2"/>
      <c r="M528" s="2"/>
      <c r="N528" s="2"/>
      <c r="O528" s="2"/>
    </row>
    <row r="529" spans="11:15" x14ac:dyDescent="0.2">
      <c r="K529" s="2"/>
      <c r="L529" s="2"/>
      <c r="M529" s="2"/>
      <c r="N529" s="2"/>
      <c r="O529" s="2"/>
    </row>
    <row r="530" spans="11:15" x14ac:dyDescent="0.2">
      <c r="K530" s="2"/>
      <c r="L530" s="2"/>
      <c r="M530" s="2"/>
      <c r="N530" s="2"/>
      <c r="O530" s="2"/>
    </row>
    <row r="531" spans="11:15" x14ac:dyDescent="0.2">
      <c r="K531" s="2"/>
      <c r="L531" s="2"/>
      <c r="M531" s="2"/>
      <c r="N531" s="2"/>
      <c r="O531" s="2"/>
    </row>
    <row r="532" spans="11:15" x14ac:dyDescent="0.2">
      <c r="K532" s="2"/>
      <c r="L532" s="2"/>
      <c r="M532" s="2"/>
      <c r="N532" s="2"/>
      <c r="O532" s="2"/>
    </row>
    <row r="533" spans="11:15" x14ac:dyDescent="0.2">
      <c r="K533" s="2"/>
      <c r="L533" s="2"/>
      <c r="M533" s="2"/>
      <c r="N533" s="2"/>
      <c r="O533" s="2"/>
    </row>
    <row r="534" spans="11:15" x14ac:dyDescent="0.2">
      <c r="K534" s="2"/>
      <c r="L534" s="2"/>
      <c r="M534" s="2"/>
      <c r="N534" s="2"/>
      <c r="O534" s="2"/>
    </row>
    <row r="535" spans="11:15" x14ac:dyDescent="0.2">
      <c r="K535" s="2"/>
      <c r="L535" s="2"/>
      <c r="M535" s="2"/>
      <c r="N535" s="2"/>
      <c r="O535" s="2"/>
    </row>
    <row r="536" spans="11:15" x14ac:dyDescent="0.2">
      <c r="K536" s="2"/>
      <c r="L536" s="2"/>
      <c r="M536" s="2"/>
      <c r="N536" s="2"/>
      <c r="O536" s="2"/>
    </row>
    <row r="537" spans="11:15" x14ac:dyDescent="0.2">
      <c r="K537" s="2"/>
      <c r="L537" s="2"/>
      <c r="M537" s="2"/>
      <c r="N537" s="2"/>
      <c r="O537" s="2"/>
    </row>
    <row r="538" spans="11:15" x14ac:dyDescent="0.2">
      <c r="K538" s="2"/>
      <c r="L538" s="2"/>
      <c r="M538" s="2"/>
      <c r="N538" s="2"/>
      <c r="O538" s="2"/>
    </row>
    <row r="539" spans="11:15" x14ac:dyDescent="0.2">
      <c r="K539" s="2"/>
      <c r="L539" s="2"/>
      <c r="M539" s="2"/>
      <c r="N539" s="2"/>
      <c r="O539" s="2"/>
    </row>
    <row r="540" spans="11:15" x14ac:dyDescent="0.2">
      <c r="K540" s="2"/>
      <c r="L540" s="2"/>
      <c r="M540" s="2"/>
      <c r="N540" s="2"/>
      <c r="O540" s="2"/>
    </row>
    <row r="541" spans="11:15" x14ac:dyDescent="0.2">
      <c r="K541" s="2"/>
      <c r="L541" s="2"/>
      <c r="M541" s="2"/>
      <c r="N541" s="2"/>
      <c r="O541" s="2"/>
    </row>
  </sheetData>
  <autoFilter ref="B6:Z98" xr:uid="{00000000-0009-0000-0000-000000000000}"/>
  <mergeCells count="4">
    <mergeCell ref="S5:Z5"/>
    <mergeCell ref="B1:D3"/>
    <mergeCell ref="B5:R5"/>
    <mergeCell ref="E1:Y3"/>
  </mergeCells>
  <conditionalFormatting sqref="S22:S26 S28:S29 S7:S20">
    <cfRule type="cellIs" dxfId="360" priority="739" operator="equal">
      <formula>"EN AJUSTE"</formula>
    </cfRule>
    <cfRule type="cellIs" dxfId="359" priority="740" operator="equal">
      <formula>"CANCELADO"</formula>
    </cfRule>
    <cfRule type="cellIs" dxfId="358" priority="741" operator="equal">
      <formula>"SIN CONTRATAR"</formula>
    </cfRule>
    <cfRule type="cellIs" dxfId="357" priority="742" operator="equal">
      <formula>"APLAZADO"</formula>
    </cfRule>
    <cfRule type="cellIs" dxfId="356" priority="743" operator="equal">
      <formula>"CONTRATADO"</formula>
    </cfRule>
  </conditionalFormatting>
  <conditionalFormatting sqref="S21 S27:S28 S30:S33">
    <cfRule type="cellIs" dxfId="355" priority="677" operator="equal">
      <formula>"EN AJUSTE"</formula>
    </cfRule>
    <cfRule type="cellIs" dxfId="354" priority="678" operator="equal">
      <formula>"CANCELADO"</formula>
    </cfRule>
    <cfRule type="cellIs" dxfId="353" priority="679" operator="equal">
      <formula>"SIN CONTRATAR"</formula>
    </cfRule>
    <cfRule type="cellIs" dxfId="352" priority="680" operator="equal">
      <formula>"APLAZADO"</formula>
    </cfRule>
    <cfRule type="cellIs" dxfId="351" priority="681" operator="equal">
      <formula>"CONTRATADO"</formula>
    </cfRule>
  </conditionalFormatting>
  <conditionalFormatting sqref="S7:S33">
    <cfRule type="cellIs" dxfId="350" priority="676" operator="equal">
      <formula>"Retirado PAA"</formula>
    </cfRule>
  </conditionalFormatting>
  <conditionalFormatting sqref="S21">
    <cfRule type="cellIs" dxfId="349" priority="464" operator="equal">
      <formula>"EN AJUSTE"</formula>
    </cfRule>
    <cfRule type="cellIs" dxfId="348" priority="465" operator="equal">
      <formula>"CANCELADO"</formula>
    </cfRule>
    <cfRule type="cellIs" dxfId="347" priority="466" operator="equal">
      <formula>"SIN CONTRATAR"</formula>
    </cfRule>
    <cfRule type="cellIs" dxfId="346" priority="467" operator="equal">
      <formula>"APLAZADO"</formula>
    </cfRule>
    <cfRule type="cellIs" dxfId="345" priority="468" operator="equal">
      <formula>"CONTRATADO"</formula>
    </cfRule>
  </conditionalFormatting>
  <conditionalFormatting sqref="S25">
    <cfRule type="cellIs" dxfId="344" priority="459" operator="equal">
      <formula>"EN AJUSTE"</formula>
    </cfRule>
    <cfRule type="cellIs" dxfId="343" priority="460" operator="equal">
      <formula>"CANCELADO"</formula>
    </cfRule>
    <cfRule type="cellIs" dxfId="342" priority="461" operator="equal">
      <formula>"SIN CONTRATAR"</formula>
    </cfRule>
    <cfRule type="cellIs" dxfId="341" priority="462" operator="equal">
      <formula>"APLAZADO"</formula>
    </cfRule>
    <cfRule type="cellIs" dxfId="340" priority="463" operator="equal">
      <formula>"CONTRATADO"</formula>
    </cfRule>
  </conditionalFormatting>
  <conditionalFormatting sqref="S25">
    <cfRule type="cellIs" dxfId="339" priority="454" operator="equal">
      <formula>"EN AJUSTE"</formula>
    </cfRule>
    <cfRule type="cellIs" dxfId="338" priority="455" operator="equal">
      <formula>"CANCELADO"</formula>
    </cfRule>
    <cfRule type="cellIs" dxfId="337" priority="456" operator="equal">
      <formula>"SIN CONTRATAR"</formula>
    </cfRule>
    <cfRule type="cellIs" dxfId="336" priority="457" operator="equal">
      <formula>"APLAZADO"</formula>
    </cfRule>
    <cfRule type="cellIs" dxfId="335" priority="458" operator="equal">
      <formula>"CONTRATADO"</formula>
    </cfRule>
  </conditionalFormatting>
  <conditionalFormatting sqref="S26">
    <cfRule type="cellIs" dxfId="334" priority="449" operator="equal">
      <formula>"EN AJUSTE"</formula>
    </cfRule>
    <cfRule type="cellIs" dxfId="333" priority="450" operator="equal">
      <formula>"CANCELADO"</formula>
    </cfRule>
    <cfRule type="cellIs" dxfId="332" priority="451" operator="equal">
      <formula>"SIN CONTRATAR"</formula>
    </cfRule>
    <cfRule type="cellIs" dxfId="331" priority="452" operator="equal">
      <formula>"APLAZADO"</formula>
    </cfRule>
    <cfRule type="cellIs" dxfId="330" priority="453" operator="equal">
      <formula>"CONTRATADO"</formula>
    </cfRule>
  </conditionalFormatting>
  <conditionalFormatting sqref="S26">
    <cfRule type="cellIs" dxfId="329" priority="444" operator="equal">
      <formula>"EN AJUSTE"</formula>
    </cfRule>
    <cfRule type="cellIs" dxfId="328" priority="445" operator="equal">
      <formula>"CANCELADO"</formula>
    </cfRule>
    <cfRule type="cellIs" dxfId="327" priority="446" operator="equal">
      <formula>"SIN CONTRATAR"</formula>
    </cfRule>
    <cfRule type="cellIs" dxfId="326" priority="447" operator="equal">
      <formula>"APLAZADO"</formula>
    </cfRule>
    <cfRule type="cellIs" dxfId="325" priority="448" operator="equal">
      <formula>"CONTRATADO"</formula>
    </cfRule>
  </conditionalFormatting>
  <conditionalFormatting sqref="S27">
    <cfRule type="cellIs" dxfId="324" priority="439" operator="equal">
      <formula>"EN AJUSTE"</formula>
    </cfRule>
    <cfRule type="cellIs" dxfId="323" priority="440" operator="equal">
      <formula>"CANCELADO"</formula>
    </cfRule>
    <cfRule type="cellIs" dxfId="322" priority="441" operator="equal">
      <formula>"SIN CONTRATAR"</formula>
    </cfRule>
    <cfRule type="cellIs" dxfId="321" priority="442" operator="equal">
      <formula>"APLAZADO"</formula>
    </cfRule>
    <cfRule type="cellIs" dxfId="320" priority="443" operator="equal">
      <formula>"CONTRATADO"</formula>
    </cfRule>
  </conditionalFormatting>
  <conditionalFormatting sqref="S30">
    <cfRule type="cellIs" dxfId="319" priority="434" operator="equal">
      <formula>"EN AJUSTE"</formula>
    </cfRule>
    <cfRule type="cellIs" dxfId="318" priority="435" operator="equal">
      <formula>"CANCELADO"</formula>
    </cfRule>
    <cfRule type="cellIs" dxfId="317" priority="436" operator="equal">
      <formula>"SIN CONTRATAR"</formula>
    </cfRule>
    <cfRule type="cellIs" dxfId="316" priority="437" operator="equal">
      <formula>"APLAZADO"</formula>
    </cfRule>
    <cfRule type="cellIs" dxfId="315" priority="438" operator="equal">
      <formula>"CONTRATADO"</formula>
    </cfRule>
  </conditionalFormatting>
  <conditionalFormatting sqref="S37">
    <cfRule type="cellIs" dxfId="314" priority="429" operator="equal">
      <formula>"EN AJUSTE"</formula>
    </cfRule>
    <cfRule type="cellIs" dxfId="313" priority="430" operator="equal">
      <formula>"CANCELADO"</formula>
    </cfRule>
    <cfRule type="cellIs" dxfId="312" priority="431" operator="equal">
      <formula>"SIN CONTRATAR"</formula>
    </cfRule>
    <cfRule type="cellIs" dxfId="311" priority="432" operator="equal">
      <formula>"APLAZADO"</formula>
    </cfRule>
    <cfRule type="cellIs" dxfId="310" priority="433" operator="equal">
      <formula>"CONTRATADO"</formula>
    </cfRule>
  </conditionalFormatting>
  <conditionalFormatting sqref="S37">
    <cfRule type="cellIs" dxfId="309" priority="428" operator="equal">
      <formula>"Retirado PAA"</formula>
    </cfRule>
  </conditionalFormatting>
  <conditionalFormatting sqref="S37">
    <cfRule type="cellIs" dxfId="308" priority="423" operator="equal">
      <formula>"EN AJUSTE"</formula>
    </cfRule>
    <cfRule type="cellIs" dxfId="307" priority="424" operator="equal">
      <formula>"CANCELADO"</formula>
    </cfRule>
    <cfRule type="cellIs" dxfId="306" priority="425" operator="equal">
      <formula>"SIN CONTRATAR"</formula>
    </cfRule>
    <cfRule type="cellIs" dxfId="305" priority="426" operator="equal">
      <formula>"APLAZADO"</formula>
    </cfRule>
    <cfRule type="cellIs" dxfId="304" priority="427" operator="equal">
      <formula>"CONTRATADO"</formula>
    </cfRule>
  </conditionalFormatting>
  <conditionalFormatting sqref="S37:S38">
    <cfRule type="cellIs" dxfId="303" priority="418" operator="equal">
      <formula>"EN AJUSTE"</formula>
    </cfRule>
    <cfRule type="cellIs" dxfId="302" priority="419" operator="equal">
      <formula>"CANCELADO"</formula>
    </cfRule>
    <cfRule type="cellIs" dxfId="301" priority="420" operator="equal">
      <formula>"SIN CONTRATAR"</formula>
    </cfRule>
    <cfRule type="cellIs" dxfId="300" priority="421" operator="equal">
      <formula>"APLAZADO"</formula>
    </cfRule>
    <cfRule type="cellIs" dxfId="299" priority="422" operator="equal">
      <formula>"CONTRATADO"</formula>
    </cfRule>
  </conditionalFormatting>
  <conditionalFormatting sqref="S47 S49:S50 S52">
    <cfRule type="cellIs" dxfId="298" priority="336" operator="equal">
      <formula>"EN AJUSTE"</formula>
    </cfRule>
    <cfRule type="cellIs" dxfId="297" priority="337" operator="equal">
      <formula>"CANCELADO"</formula>
    </cfRule>
    <cfRule type="cellIs" dxfId="296" priority="338" operator="equal">
      <formula>"SIN CONTRATAR"</formula>
    </cfRule>
    <cfRule type="cellIs" dxfId="295" priority="339" operator="equal">
      <formula>"APLAZADO"</formula>
    </cfRule>
    <cfRule type="cellIs" dxfId="294" priority="340" operator="equal">
      <formula>"CONTRATADO"</formula>
    </cfRule>
  </conditionalFormatting>
  <conditionalFormatting sqref="S47 S49:S50 S52">
    <cfRule type="cellIs" dxfId="293" priority="335" operator="equal">
      <formula>"Retirado PAA"</formula>
    </cfRule>
  </conditionalFormatting>
  <conditionalFormatting sqref="S21">
    <cfRule type="cellIs" dxfId="292" priority="312" operator="equal">
      <formula>"EN AJUSTE"</formula>
    </cfRule>
    <cfRule type="cellIs" dxfId="291" priority="313" operator="equal">
      <formula>"CANCELADO"</formula>
    </cfRule>
    <cfRule type="cellIs" dxfId="290" priority="314" operator="equal">
      <formula>"SIN CONTRATAR"</formula>
    </cfRule>
    <cfRule type="cellIs" dxfId="289" priority="315" operator="equal">
      <formula>"APLAZADO"</formula>
    </cfRule>
    <cfRule type="cellIs" dxfId="288" priority="316" operator="equal">
      <formula>"CONTRATADO"</formula>
    </cfRule>
  </conditionalFormatting>
  <conditionalFormatting sqref="S30">
    <cfRule type="cellIs" dxfId="287" priority="307" operator="equal">
      <formula>"EN AJUSTE"</formula>
    </cfRule>
    <cfRule type="cellIs" dxfId="286" priority="308" operator="equal">
      <formula>"CANCELADO"</formula>
    </cfRule>
    <cfRule type="cellIs" dxfId="285" priority="309" operator="equal">
      <formula>"SIN CONTRATAR"</formula>
    </cfRule>
    <cfRule type="cellIs" dxfId="284" priority="310" operator="equal">
      <formula>"APLAZADO"</formula>
    </cfRule>
    <cfRule type="cellIs" dxfId="283" priority="311" operator="equal">
      <formula>"CONTRATADO"</formula>
    </cfRule>
  </conditionalFormatting>
  <conditionalFormatting sqref="S42:S43">
    <cfRule type="cellIs" dxfId="282" priority="302" operator="equal">
      <formula>"EN AJUSTE"</formula>
    </cfRule>
    <cfRule type="cellIs" dxfId="281" priority="303" operator="equal">
      <formula>"CANCELADO"</formula>
    </cfRule>
    <cfRule type="cellIs" dxfId="280" priority="304" operator="equal">
      <formula>"SIN CONTRATAR"</formula>
    </cfRule>
    <cfRule type="cellIs" dxfId="279" priority="305" operator="equal">
      <formula>"APLAZADO"</formula>
    </cfRule>
    <cfRule type="cellIs" dxfId="278" priority="306" operator="equal">
      <formula>"CONTRATADO"</formula>
    </cfRule>
  </conditionalFormatting>
  <conditionalFormatting sqref="S42:S43">
    <cfRule type="cellIs" dxfId="277" priority="301" operator="equal">
      <formula>"Retirado PAA"</formula>
    </cfRule>
  </conditionalFormatting>
  <conditionalFormatting sqref="S27">
    <cfRule type="cellIs" dxfId="276" priority="296" operator="equal">
      <formula>"EN AJUSTE"</formula>
    </cfRule>
    <cfRule type="cellIs" dxfId="275" priority="297" operator="equal">
      <formula>"CANCELADO"</formula>
    </cfRule>
    <cfRule type="cellIs" dxfId="274" priority="298" operator="equal">
      <formula>"SIN CONTRATAR"</formula>
    </cfRule>
    <cfRule type="cellIs" dxfId="273" priority="299" operator="equal">
      <formula>"APLAZADO"</formula>
    </cfRule>
    <cfRule type="cellIs" dxfId="272" priority="300" operator="equal">
      <formula>"CONTRATADO"</formula>
    </cfRule>
  </conditionalFormatting>
  <conditionalFormatting sqref="S27">
    <cfRule type="cellIs" dxfId="271" priority="291" operator="equal">
      <formula>"EN AJUSTE"</formula>
    </cfRule>
    <cfRule type="cellIs" dxfId="270" priority="292" operator="equal">
      <formula>"CANCELADO"</formula>
    </cfRule>
    <cfRule type="cellIs" dxfId="269" priority="293" operator="equal">
      <formula>"SIN CONTRATAR"</formula>
    </cfRule>
    <cfRule type="cellIs" dxfId="268" priority="294" operator="equal">
      <formula>"APLAZADO"</formula>
    </cfRule>
    <cfRule type="cellIs" dxfId="267" priority="295" operator="equal">
      <formula>"CONTRATADO"</formula>
    </cfRule>
  </conditionalFormatting>
  <conditionalFormatting sqref="S27">
    <cfRule type="cellIs" dxfId="266" priority="286" operator="equal">
      <formula>"EN AJUSTE"</formula>
    </cfRule>
    <cfRule type="cellIs" dxfId="265" priority="287" operator="equal">
      <formula>"CANCELADO"</formula>
    </cfRule>
    <cfRule type="cellIs" dxfId="264" priority="288" operator="equal">
      <formula>"SIN CONTRATAR"</formula>
    </cfRule>
    <cfRule type="cellIs" dxfId="263" priority="289" operator="equal">
      <formula>"APLAZADO"</formula>
    </cfRule>
    <cfRule type="cellIs" dxfId="262" priority="290" operator="equal">
      <formula>"CONTRATADO"</formula>
    </cfRule>
  </conditionalFormatting>
  <conditionalFormatting sqref="S21">
    <cfRule type="cellIs" dxfId="261" priority="281" operator="equal">
      <formula>"EN AJUSTE"</formula>
    </cfRule>
    <cfRule type="cellIs" dxfId="260" priority="282" operator="equal">
      <formula>"CANCELADO"</formula>
    </cfRule>
    <cfRule type="cellIs" dxfId="259" priority="283" operator="equal">
      <formula>"SIN CONTRATAR"</formula>
    </cfRule>
    <cfRule type="cellIs" dxfId="258" priority="284" operator="equal">
      <formula>"APLAZADO"</formula>
    </cfRule>
    <cfRule type="cellIs" dxfId="257" priority="285" operator="equal">
      <formula>"CONTRATADO"</formula>
    </cfRule>
  </conditionalFormatting>
  <conditionalFormatting sqref="S28">
    <cfRule type="cellIs" dxfId="256" priority="276" operator="equal">
      <formula>"EN AJUSTE"</formula>
    </cfRule>
    <cfRule type="cellIs" dxfId="255" priority="277" operator="equal">
      <formula>"CANCELADO"</formula>
    </cfRule>
    <cfRule type="cellIs" dxfId="254" priority="278" operator="equal">
      <formula>"SIN CONTRATAR"</formula>
    </cfRule>
    <cfRule type="cellIs" dxfId="253" priority="279" operator="equal">
      <formula>"APLAZADO"</formula>
    </cfRule>
    <cfRule type="cellIs" dxfId="252" priority="280" operator="equal">
      <formula>"CONTRATADO"</formula>
    </cfRule>
  </conditionalFormatting>
  <conditionalFormatting sqref="S28">
    <cfRule type="cellIs" dxfId="251" priority="271" operator="equal">
      <formula>"EN AJUSTE"</formula>
    </cfRule>
    <cfRule type="cellIs" dxfId="250" priority="272" operator="equal">
      <formula>"CANCELADO"</formula>
    </cfRule>
    <cfRule type="cellIs" dxfId="249" priority="273" operator="equal">
      <formula>"SIN CONTRATAR"</formula>
    </cfRule>
    <cfRule type="cellIs" dxfId="248" priority="274" operator="equal">
      <formula>"APLAZADO"</formula>
    </cfRule>
    <cfRule type="cellIs" dxfId="247" priority="275" operator="equal">
      <formula>"CONTRATADO"</formula>
    </cfRule>
  </conditionalFormatting>
  <conditionalFormatting sqref="S28">
    <cfRule type="cellIs" dxfId="246" priority="266" operator="equal">
      <formula>"EN AJUSTE"</formula>
    </cfRule>
    <cfRule type="cellIs" dxfId="245" priority="267" operator="equal">
      <formula>"CANCELADO"</formula>
    </cfRule>
    <cfRule type="cellIs" dxfId="244" priority="268" operator="equal">
      <formula>"SIN CONTRATAR"</formula>
    </cfRule>
    <cfRule type="cellIs" dxfId="243" priority="269" operator="equal">
      <formula>"APLAZADO"</formula>
    </cfRule>
    <cfRule type="cellIs" dxfId="242" priority="270" operator="equal">
      <formula>"CONTRATADO"</formula>
    </cfRule>
  </conditionalFormatting>
  <conditionalFormatting sqref="S28">
    <cfRule type="cellIs" dxfId="241" priority="261" operator="equal">
      <formula>"EN AJUSTE"</formula>
    </cfRule>
    <cfRule type="cellIs" dxfId="240" priority="262" operator="equal">
      <formula>"CANCELADO"</formula>
    </cfRule>
    <cfRule type="cellIs" dxfId="239" priority="263" operator="equal">
      <formula>"SIN CONTRATAR"</formula>
    </cfRule>
    <cfRule type="cellIs" dxfId="238" priority="264" operator="equal">
      <formula>"APLAZADO"</formula>
    </cfRule>
    <cfRule type="cellIs" dxfId="237" priority="265" operator="equal">
      <formula>"CONTRATADO"</formula>
    </cfRule>
  </conditionalFormatting>
  <conditionalFormatting sqref="S38">
    <cfRule type="cellIs" dxfId="236" priority="256" operator="equal">
      <formula>"EN AJUSTE"</formula>
    </cfRule>
    <cfRule type="cellIs" dxfId="235" priority="257" operator="equal">
      <formula>"CANCELADO"</formula>
    </cfRule>
    <cfRule type="cellIs" dxfId="234" priority="258" operator="equal">
      <formula>"SIN CONTRATAR"</formula>
    </cfRule>
    <cfRule type="cellIs" dxfId="233" priority="259" operator="equal">
      <formula>"APLAZADO"</formula>
    </cfRule>
    <cfRule type="cellIs" dxfId="232" priority="260" operator="equal">
      <formula>"CONTRATADO"</formula>
    </cfRule>
  </conditionalFormatting>
  <conditionalFormatting sqref="S38">
    <cfRule type="cellIs" dxfId="231" priority="255" operator="equal">
      <formula>"Retirado PAA"</formula>
    </cfRule>
  </conditionalFormatting>
  <conditionalFormatting sqref="S34:S36">
    <cfRule type="cellIs" dxfId="230" priority="250" operator="equal">
      <formula>"EN AJUSTE"</formula>
    </cfRule>
    <cfRule type="cellIs" dxfId="229" priority="251" operator="equal">
      <formula>"CANCELADO"</formula>
    </cfRule>
    <cfRule type="cellIs" dxfId="228" priority="252" operator="equal">
      <formula>"SIN CONTRATAR"</formula>
    </cfRule>
    <cfRule type="cellIs" dxfId="227" priority="253" operator="equal">
      <formula>"APLAZADO"</formula>
    </cfRule>
    <cfRule type="cellIs" dxfId="226" priority="254" operator="equal">
      <formula>"CONTRATADO"</formula>
    </cfRule>
  </conditionalFormatting>
  <conditionalFormatting sqref="S34:S36">
    <cfRule type="cellIs" dxfId="225" priority="249" operator="equal">
      <formula>"Retirado PAA"</formula>
    </cfRule>
  </conditionalFormatting>
  <conditionalFormatting sqref="S51 S54">
    <cfRule type="cellIs" dxfId="224" priority="244" operator="equal">
      <formula>"EN AJUSTE"</formula>
    </cfRule>
    <cfRule type="cellIs" dxfId="223" priority="245" operator="equal">
      <formula>"CANCELADO"</formula>
    </cfRule>
    <cfRule type="cellIs" dxfId="222" priority="246" operator="equal">
      <formula>"SIN CONTRATAR"</formula>
    </cfRule>
    <cfRule type="cellIs" dxfId="221" priority="247" operator="equal">
      <formula>"APLAZADO"</formula>
    </cfRule>
    <cfRule type="cellIs" dxfId="220" priority="248" operator="equal">
      <formula>"CONTRATADO"</formula>
    </cfRule>
  </conditionalFormatting>
  <conditionalFormatting sqref="S51 S54">
    <cfRule type="cellIs" dxfId="219" priority="243" operator="equal">
      <formula>"Retirado PAA"</formula>
    </cfRule>
  </conditionalFormatting>
  <conditionalFormatting sqref="S55 S57:S59">
    <cfRule type="cellIs" dxfId="218" priority="238" operator="equal">
      <formula>"EN AJUSTE"</formula>
    </cfRule>
    <cfRule type="cellIs" dxfId="217" priority="239" operator="equal">
      <formula>"CANCELADO"</formula>
    </cfRule>
    <cfRule type="cellIs" dxfId="216" priority="240" operator="equal">
      <formula>"SIN CONTRATAR"</formula>
    </cfRule>
    <cfRule type="cellIs" dxfId="215" priority="241" operator="equal">
      <formula>"APLAZADO"</formula>
    </cfRule>
    <cfRule type="cellIs" dxfId="214" priority="242" operator="equal">
      <formula>"CONTRATADO"</formula>
    </cfRule>
  </conditionalFormatting>
  <conditionalFormatting sqref="S55 S57:S59">
    <cfRule type="cellIs" dxfId="213" priority="237" operator="equal">
      <formula>"Retirado PAA"</formula>
    </cfRule>
  </conditionalFormatting>
  <conditionalFormatting sqref="S61:S62">
    <cfRule type="cellIs" dxfId="212" priority="232" operator="equal">
      <formula>"EN AJUSTE"</formula>
    </cfRule>
    <cfRule type="cellIs" dxfId="211" priority="233" operator="equal">
      <formula>"CANCELADO"</formula>
    </cfRule>
    <cfRule type="cellIs" dxfId="210" priority="234" operator="equal">
      <formula>"SIN CONTRATAR"</formula>
    </cfRule>
    <cfRule type="cellIs" dxfId="209" priority="235" operator="equal">
      <formula>"APLAZADO"</formula>
    </cfRule>
    <cfRule type="cellIs" dxfId="208" priority="236" operator="equal">
      <formula>"CONTRATADO"</formula>
    </cfRule>
  </conditionalFormatting>
  <conditionalFormatting sqref="S61:S62">
    <cfRule type="cellIs" dxfId="207" priority="231" operator="equal">
      <formula>"Retirado PAA"</formula>
    </cfRule>
  </conditionalFormatting>
  <conditionalFormatting sqref="S64">
    <cfRule type="cellIs" dxfId="206" priority="226" operator="equal">
      <formula>"EN AJUSTE"</formula>
    </cfRule>
    <cfRule type="cellIs" dxfId="205" priority="227" operator="equal">
      <formula>"CANCELADO"</formula>
    </cfRule>
    <cfRule type="cellIs" dxfId="204" priority="228" operator="equal">
      <formula>"SIN CONTRATAR"</formula>
    </cfRule>
    <cfRule type="cellIs" dxfId="203" priority="229" operator="equal">
      <formula>"APLAZADO"</formula>
    </cfRule>
    <cfRule type="cellIs" dxfId="202" priority="230" operator="equal">
      <formula>"CONTRATADO"</formula>
    </cfRule>
  </conditionalFormatting>
  <conditionalFormatting sqref="S64">
    <cfRule type="cellIs" dxfId="201" priority="225" operator="equal">
      <formula>"Retirado PAA"</formula>
    </cfRule>
  </conditionalFormatting>
  <conditionalFormatting sqref="S65:S66 S68:S71">
    <cfRule type="cellIs" dxfId="200" priority="220" operator="equal">
      <formula>"EN AJUSTE"</formula>
    </cfRule>
    <cfRule type="cellIs" dxfId="199" priority="221" operator="equal">
      <formula>"CANCELADO"</formula>
    </cfRule>
    <cfRule type="cellIs" dxfId="198" priority="222" operator="equal">
      <formula>"SIN CONTRATAR"</formula>
    </cfRule>
    <cfRule type="cellIs" dxfId="197" priority="223" operator="equal">
      <formula>"APLAZADO"</formula>
    </cfRule>
    <cfRule type="cellIs" dxfId="196" priority="224" operator="equal">
      <formula>"CONTRATADO"</formula>
    </cfRule>
  </conditionalFormatting>
  <conditionalFormatting sqref="S65:S66 S68:S71">
    <cfRule type="cellIs" dxfId="195" priority="219" operator="equal">
      <formula>"Retirado PAA"</formula>
    </cfRule>
  </conditionalFormatting>
  <conditionalFormatting sqref="S73">
    <cfRule type="cellIs" dxfId="194" priority="214" operator="equal">
      <formula>"EN AJUSTE"</formula>
    </cfRule>
    <cfRule type="cellIs" dxfId="193" priority="215" operator="equal">
      <formula>"CANCELADO"</formula>
    </cfRule>
    <cfRule type="cellIs" dxfId="192" priority="216" operator="equal">
      <formula>"SIN CONTRATAR"</formula>
    </cfRule>
    <cfRule type="cellIs" dxfId="191" priority="217" operator="equal">
      <formula>"APLAZADO"</formula>
    </cfRule>
    <cfRule type="cellIs" dxfId="190" priority="218" operator="equal">
      <formula>"CONTRATADO"</formula>
    </cfRule>
  </conditionalFormatting>
  <conditionalFormatting sqref="S73">
    <cfRule type="cellIs" dxfId="189" priority="213" operator="equal">
      <formula>"Retirado PAA"</formula>
    </cfRule>
  </conditionalFormatting>
  <conditionalFormatting sqref="S74:S76">
    <cfRule type="cellIs" dxfId="188" priority="208" operator="equal">
      <formula>"EN AJUSTE"</formula>
    </cfRule>
    <cfRule type="cellIs" dxfId="187" priority="209" operator="equal">
      <formula>"CANCELADO"</formula>
    </cfRule>
    <cfRule type="cellIs" dxfId="186" priority="210" operator="equal">
      <formula>"SIN CONTRATAR"</formula>
    </cfRule>
    <cfRule type="cellIs" dxfId="185" priority="211" operator="equal">
      <formula>"APLAZADO"</formula>
    </cfRule>
    <cfRule type="cellIs" dxfId="184" priority="212" operator="equal">
      <formula>"CONTRATADO"</formula>
    </cfRule>
  </conditionalFormatting>
  <conditionalFormatting sqref="S74:S76">
    <cfRule type="cellIs" dxfId="183" priority="207" operator="equal">
      <formula>"Retirado PAA"</formula>
    </cfRule>
  </conditionalFormatting>
  <conditionalFormatting sqref="S32">
    <cfRule type="cellIs" dxfId="182" priority="196" operator="equal">
      <formula>"EN AJUSTE"</formula>
    </cfRule>
    <cfRule type="cellIs" dxfId="181" priority="197" operator="equal">
      <formula>"CANCELADO"</formula>
    </cfRule>
    <cfRule type="cellIs" dxfId="180" priority="198" operator="equal">
      <formula>"SIN CONTRATAR"</formula>
    </cfRule>
    <cfRule type="cellIs" dxfId="179" priority="199" operator="equal">
      <formula>"APLAZADO"</formula>
    </cfRule>
    <cfRule type="cellIs" dxfId="178" priority="200" operator="equal">
      <formula>"CONTRATADO"</formula>
    </cfRule>
  </conditionalFormatting>
  <conditionalFormatting sqref="S56">
    <cfRule type="cellIs" dxfId="177" priority="151" operator="equal">
      <formula>"Retirado PAA"</formula>
    </cfRule>
  </conditionalFormatting>
  <conditionalFormatting sqref="S39">
    <cfRule type="cellIs" dxfId="176" priority="180" operator="equal">
      <formula>"EN AJUSTE"</formula>
    </cfRule>
    <cfRule type="cellIs" dxfId="175" priority="181" operator="equal">
      <formula>"CANCELADO"</formula>
    </cfRule>
    <cfRule type="cellIs" dxfId="174" priority="182" operator="equal">
      <formula>"SIN CONTRATAR"</formula>
    </cfRule>
    <cfRule type="cellIs" dxfId="173" priority="183" operator="equal">
      <formula>"APLAZADO"</formula>
    </cfRule>
    <cfRule type="cellIs" dxfId="172" priority="184" operator="equal">
      <formula>"CONTRATADO"</formula>
    </cfRule>
  </conditionalFormatting>
  <conditionalFormatting sqref="S39">
    <cfRule type="cellIs" dxfId="171" priority="179" operator="equal">
      <formula>"Retirado PAA"</formula>
    </cfRule>
  </conditionalFormatting>
  <conditionalFormatting sqref="S39">
    <cfRule type="cellIs" dxfId="170" priority="174" operator="equal">
      <formula>"EN AJUSTE"</formula>
    </cfRule>
    <cfRule type="cellIs" dxfId="169" priority="175" operator="equal">
      <formula>"CANCELADO"</formula>
    </cfRule>
    <cfRule type="cellIs" dxfId="168" priority="176" operator="equal">
      <formula>"SIN CONTRATAR"</formula>
    </cfRule>
    <cfRule type="cellIs" dxfId="167" priority="177" operator="equal">
      <formula>"APLAZADO"</formula>
    </cfRule>
    <cfRule type="cellIs" dxfId="166" priority="178" operator="equal">
      <formula>"CONTRATADO"</formula>
    </cfRule>
  </conditionalFormatting>
  <conditionalFormatting sqref="S40:S41">
    <cfRule type="cellIs" dxfId="165" priority="169" operator="equal">
      <formula>"EN AJUSTE"</formula>
    </cfRule>
    <cfRule type="cellIs" dxfId="164" priority="170" operator="equal">
      <formula>"CANCELADO"</formula>
    </cfRule>
    <cfRule type="cellIs" dxfId="163" priority="171" operator="equal">
      <formula>"SIN CONTRATAR"</formula>
    </cfRule>
    <cfRule type="cellIs" dxfId="162" priority="172" operator="equal">
      <formula>"APLAZADO"</formula>
    </cfRule>
    <cfRule type="cellIs" dxfId="161" priority="173" operator="equal">
      <formula>"CONTRATADO"</formula>
    </cfRule>
  </conditionalFormatting>
  <conditionalFormatting sqref="S40:S41">
    <cfRule type="cellIs" dxfId="160" priority="168" operator="equal">
      <formula>"Retirado PAA"</formula>
    </cfRule>
  </conditionalFormatting>
  <conditionalFormatting sqref="S40:S41">
    <cfRule type="cellIs" dxfId="159" priority="163" operator="equal">
      <formula>"EN AJUSTE"</formula>
    </cfRule>
    <cfRule type="cellIs" dxfId="158" priority="164" operator="equal">
      <formula>"CANCELADO"</formula>
    </cfRule>
    <cfRule type="cellIs" dxfId="157" priority="165" operator="equal">
      <formula>"SIN CONTRATAR"</formula>
    </cfRule>
    <cfRule type="cellIs" dxfId="156" priority="166" operator="equal">
      <formula>"APLAZADO"</formula>
    </cfRule>
    <cfRule type="cellIs" dxfId="155" priority="167" operator="equal">
      <formula>"CONTRATADO"</formula>
    </cfRule>
  </conditionalFormatting>
  <conditionalFormatting sqref="S91">
    <cfRule type="cellIs" dxfId="154" priority="158" operator="equal">
      <formula>"EN AJUSTE"</formula>
    </cfRule>
    <cfRule type="cellIs" dxfId="153" priority="159" operator="equal">
      <formula>"CANCELADO"</formula>
    </cfRule>
    <cfRule type="cellIs" dxfId="152" priority="160" operator="equal">
      <formula>"SIN CONTRATAR"</formula>
    </cfRule>
    <cfRule type="cellIs" dxfId="151" priority="161" operator="equal">
      <formula>"APLAZADO"</formula>
    </cfRule>
    <cfRule type="cellIs" dxfId="150" priority="162" operator="equal">
      <formula>"CONTRATADO"</formula>
    </cfRule>
  </conditionalFormatting>
  <conditionalFormatting sqref="S91">
    <cfRule type="cellIs" dxfId="149" priority="157" operator="equal">
      <formula>"Retirado PAA"</formula>
    </cfRule>
  </conditionalFormatting>
  <conditionalFormatting sqref="S56">
    <cfRule type="cellIs" dxfId="148" priority="152" operator="equal">
      <formula>"EN AJUSTE"</formula>
    </cfRule>
    <cfRule type="cellIs" dxfId="147" priority="153" operator="equal">
      <formula>"CANCELADO"</formula>
    </cfRule>
    <cfRule type="cellIs" dxfId="146" priority="154" operator="equal">
      <formula>"SIN CONTRATAR"</formula>
    </cfRule>
    <cfRule type="cellIs" dxfId="145" priority="155" operator="equal">
      <formula>"APLAZADO"</formula>
    </cfRule>
    <cfRule type="cellIs" dxfId="144" priority="156" operator="equal">
      <formula>"CONTRATADO"</formula>
    </cfRule>
  </conditionalFormatting>
  <conditionalFormatting sqref="S22">
    <cfRule type="cellIs" dxfId="143" priority="146" operator="equal">
      <formula>"EN AJUSTE"</formula>
    </cfRule>
    <cfRule type="cellIs" dxfId="142" priority="147" operator="equal">
      <formula>"CANCELADO"</formula>
    </cfRule>
    <cfRule type="cellIs" dxfId="141" priority="148" operator="equal">
      <formula>"SIN CONTRATAR"</formula>
    </cfRule>
    <cfRule type="cellIs" dxfId="140" priority="149" operator="equal">
      <formula>"APLAZADO"</formula>
    </cfRule>
    <cfRule type="cellIs" dxfId="139" priority="150" operator="equal">
      <formula>"CONTRATADO"</formula>
    </cfRule>
  </conditionalFormatting>
  <conditionalFormatting sqref="S22">
    <cfRule type="cellIs" dxfId="138" priority="141" operator="equal">
      <formula>"EN AJUSTE"</formula>
    </cfRule>
    <cfRule type="cellIs" dxfId="137" priority="142" operator="equal">
      <formula>"CANCELADO"</formula>
    </cfRule>
    <cfRule type="cellIs" dxfId="136" priority="143" operator="equal">
      <formula>"SIN CONTRATAR"</formula>
    </cfRule>
    <cfRule type="cellIs" dxfId="135" priority="144" operator="equal">
      <formula>"APLAZADO"</formula>
    </cfRule>
    <cfRule type="cellIs" dxfId="134" priority="145" operator="equal">
      <formula>"CONTRATADO"</formula>
    </cfRule>
  </conditionalFormatting>
  <conditionalFormatting sqref="S22">
    <cfRule type="cellIs" dxfId="133" priority="136" operator="equal">
      <formula>"EN AJUSTE"</formula>
    </cfRule>
    <cfRule type="cellIs" dxfId="132" priority="137" operator="equal">
      <formula>"CANCELADO"</formula>
    </cfRule>
    <cfRule type="cellIs" dxfId="131" priority="138" operator="equal">
      <formula>"SIN CONTRATAR"</formula>
    </cfRule>
    <cfRule type="cellIs" dxfId="130" priority="139" operator="equal">
      <formula>"APLAZADO"</formula>
    </cfRule>
    <cfRule type="cellIs" dxfId="129" priority="140" operator="equal">
      <formula>"CONTRATADO"</formula>
    </cfRule>
  </conditionalFormatting>
  <conditionalFormatting sqref="S22">
    <cfRule type="cellIs" dxfId="128" priority="131" operator="equal">
      <formula>"EN AJUSTE"</formula>
    </cfRule>
    <cfRule type="cellIs" dxfId="127" priority="132" operator="equal">
      <formula>"CANCELADO"</formula>
    </cfRule>
    <cfRule type="cellIs" dxfId="126" priority="133" operator="equal">
      <formula>"SIN CONTRATAR"</formula>
    </cfRule>
    <cfRule type="cellIs" dxfId="125" priority="134" operator="equal">
      <formula>"APLAZADO"</formula>
    </cfRule>
    <cfRule type="cellIs" dxfId="124" priority="135" operator="equal">
      <formula>"CONTRATADO"</formula>
    </cfRule>
  </conditionalFormatting>
  <conditionalFormatting sqref="S81">
    <cfRule type="cellIs" dxfId="123" priority="126" operator="equal">
      <formula>"EN AJUSTE"</formula>
    </cfRule>
    <cfRule type="cellIs" dxfId="122" priority="127" operator="equal">
      <formula>"CANCELADO"</formula>
    </cfRule>
    <cfRule type="cellIs" dxfId="121" priority="128" operator="equal">
      <formula>"SIN CONTRATAR"</formula>
    </cfRule>
    <cfRule type="cellIs" dxfId="120" priority="129" operator="equal">
      <formula>"APLAZADO"</formula>
    </cfRule>
    <cfRule type="cellIs" dxfId="119" priority="130" operator="equal">
      <formula>"CONTRATADO"</formula>
    </cfRule>
  </conditionalFormatting>
  <conditionalFormatting sqref="S81">
    <cfRule type="cellIs" dxfId="118" priority="125" operator="equal">
      <formula>"Retirado PAA"</formula>
    </cfRule>
  </conditionalFormatting>
  <conditionalFormatting sqref="S80">
    <cfRule type="cellIs" dxfId="117" priority="120" operator="equal">
      <formula>"EN AJUSTE"</formula>
    </cfRule>
    <cfRule type="cellIs" dxfId="116" priority="121" operator="equal">
      <formula>"CANCELADO"</formula>
    </cfRule>
    <cfRule type="cellIs" dxfId="115" priority="122" operator="equal">
      <formula>"SIN CONTRATAR"</formula>
    </cfRule>
    <cfRule type="cellIs" dxfId="114" priority="123" operator="equal">
      <formula>"APLAZADO"</formula>
    </cfRule>
    <cfRule type="cellIs" dxfId="113" priority="124" operator="equal">
      <formula>"CONTRATADO"</formula>
    </cfRule>
  </conditionalFormatting>
  <conditionalFormatting sqref="S80">
    <cfRule type="cellIs" dxfId="112" priority="119" operator="equal">
      <formula>"Retirado PAA"</formula>
    </cfRule>
  </conditionalFormatting>
  <conditionalFormatting sqref="S53">
    <cfRule type="cellIs" dxfId="111" priority="114" operator="equal">
      <formula>"EN AJUSTE"</formula>
    </cfRule>
    <cfRule type="cellIs" dxfId="110" priority="115" operator="equal">
      <formula>"CANCELADO"</formula>
    </cfRule>
    <cfRule type="cellIs" dxfId="109" priority="116" operator="equal">
      <formula>"SIN CONTRATAR"</formula>
    </cfRule>
    <cfRule type="cellIs" dxfId="108" priority="117" operator="equal">
      <formula>"APLAZADO"</formula>
    </cfRule>
    <cfRule type="cellIs" dxfId="107" priority="118" operator="equal">
      <formula>"CONTRATADO"</formula>
    </cfRule>
  </conditionalFormatting>
  <conditionalFormatting sqref="S53">
    <cfRule type="cellIs" dxfId="106" priority="113" operator="equal">
      <formula>"Retirado PAA"</formula>
    </cfRule>
  </conditionalFormatting>
  <conditionalFormatting sqref="S82">
    <cfRule type="cellIs" dxfId="105" priority="102" operator="equal">
      <formula>"EN AJUSTE"</formula>
    </cfRule>
    <cfRule type="cellIs" dxfId="104" priority="103" operator="equal">
      <formula>"CANCELADO"</formula>
    </cfRule>
    <cfRule type="cellIs" dxfId="103" priority="104" operator="equal">
      <formula>"SIN CONTRATAR"</formula>
    </cfRule>
    <cfRule type="cellIs" dxfId="102" priority="105" operator="equal">
      <formula>"APLAZADO"</formula>
    </cfRule>
    <cfRule type="cellIs" dxfId="101" priority="106" operator="equal">
      <formula>"CONTRATADO"</formula>
    </cfRule>
  </conditionalFormatting>
  <conditionalFormatting sqref="S82">
    <cfRule type="cellIs" dxfId="100" priority="101" operator="equal">
      <formula>"Retirado PAA"</formula>
    </cfRule>
  </conditionalFormatting>
  <conditionalFormatting sqref="S67">
    <cfRule type="cellIs" dxfId="99" priority="96" operator="equal">
      <formula>"EN AJUSTE"</formula>
    </cfRule>
    <cfRule type="cellIs" dxfId="98" priority="97" operator="equal">
      <formula>"CANCELADO"</formula>
    </cfRule>
    <cfRule type="cellIs" dxfId="97" priority="98" operator="equal">
      <formula>"SIN CONTRATAR"</formula>
    </cfRule>
    <cfRule type="cellIs" dxfId="96" priority="99" operator="equal">
      <formula>"APLAZADO"</formula>
    </cfRule>
    <cfRule type="cellIs" dxfId="95" priority="100" operator="equal">
      <formula>"CONTRATADO"</formula>
    </cfRule>
  </conditionalFormatting>
  <conditionalFormatting sqref="S67">
    <cfRule type="cellIs" dxfId="94" priority="95" operator="equal">
      <formula>"Retirado PAA"</formula>
    </cfRule>
  </conditionalFormatting>
  <conditionalFormatting sqref="S31">
    <cfRule type="cellIs" dxfId="93" priority="90" operator="equal">
      <formula>"EN AJUSTE"</formula>
    </cfRule>
    <cfRule type="cellIs" dxfId="92" priority="91" operator="equal">
      <formula>"CANCELADO"</formula>
    </cfRule>
    <cfRule type="cellIs" dxfId="91" priority="92" operator="equal">
      <formula>"SIN CONTRATAR"</formula>
    </cfRule>
    <cfRule type="cellIs" dxfId="90" priority="93" operator="equal">
      <formula>"APLAZADO"</formula>
    </cfRule>
    <cfRule type="cellIs" dxfId="89" priority="94" operator="equal">
      <formula>"CONTRATADO"</formula>
    </cfRule>
  </conditionalFormatting>
  <conditionalFormatting sqref="S31">
    <cfRule type="cellIs" dxfId="88" priority="85" operator="equal">
      <formula>"EN AJUSTE"</formula>
    </cfRule>
    <cfRule type="cellIs" dxfId="87" priority="86" operator="equal">
      <formula>"CANCELADO"</formula>
    </cfRule>
    <cfRule type="cellIs" dxfId="86" priority="87" operator="equal">
      <formula>"SIN CONTRATAR"</formula>
    </cfRule>
    <cfRule type="cellIs" dxfId="85" priority="88" operator="equal">
      <formula>"APLAZADO"</formula>
    </cfRule>
    <cfRule type="cellIs" dxfId="84" priority="89" operator="equal">
      <formula>"CONTRATADO"</formula>
    </cfRule>
  </conditionalFormatting>
  <conditionalFormatting sqref="S77">
    <cfRule type="cellIs" dxfId="83" priority="80" operator="equal">
      <formula>"EN AJUSTE"</formula>
    </cfRule>
    <cfRule type="cellIs" dxfId="82" priority="81" operator="equal">
      <formula>"CANCELADO"</formula>
    </cfRule>
    <cfRule type="cellIs" dxfId="81" priority="82" operator="equal">
      <formula>"SIN CONTRATAR"</formula>
    </cfRule>
    <cfRule type="cellIs" dxfId="80" priority="83" operator="equal">
      <formula>"APLAZADO"</formula>
    </cfRule>
    <cfRule type="cellIs" dxfId="79" priority="84" operator="equal">
      <formula>"CONTRATADO"</formula>
    </cfRule>
  </conditionalFormatting>
  <conditionalFormatting sqref="S77">
    <cfRule type="cellIs" dxfId="78" priority="79" operator="equal">
      <formula>"Retirado PAA"</formula>
    </cfRule>
  </conditionalFormatting>
  <conditionalFormatting sqref="S83:S88">
    <cfRule type="cellIs" dxfId="77" priority="74" operator="equal">
      <formula>"EN AJUSTE"</formula>
    </cfRule>
    <cfRule type="cellIs" dxfId="76" priority="75" operator="equal">
      <formula>"CANCELADO"</formula>
    </cfRule>
    <cfRule type="cellIs" dxfId="75" priority="76" operator="equal">
      <formula>"SIN CONTRATAR"</formula>
    </cfRule>
    <cfRule type="cellIs" dxfId="74" priority="77" operator="equal">
      <formula>"APLAZADO"</formula>
    </cfRule>
    <cfRule type="cellIs" dxfId="73" priority="78" operator="equal">
      <formula>"CONTRATADO"</formula>
    </cfRule>
  </conditionalFormatting>
  <conditionalFormatting sqref="S83:S88">
    <cfRule type="cellIs" dxfId="72" priority="73" operator="equal">
      <formula>"Retirado PAA"</formula>
    </cfRule>
  </conditionalFormatting>
  <conditionalFormatting sqref="S89">
    <cfRule type="cellIs" dxfId="71" priority="68" operator="equal">
      <formula>"EN AJUSTE"</formula>
    </cfRule>
    <cfRule type="cellIs" dxfId="70" priority="69" operator="equal">
      <formula>"CANCELADO"</formula>
    </cfRule>
    <cfRule type="cellIs" dxfId="69" priority="70" operator="equal">
      <formula>"SIN CONTRATAR"</formula>
    </cfRule>
    <cfRule type="cellIs" dxfId="68" priority="71" operator="equal">
      <formula>"APLAZADO"</formula>
    </cfRule>
    <cfRule type="cellIs" dxfId="67" priority="72" operator="equal">
      <formula>"CONTRATADO"</formula>
    </cfRule>
  </conditionalFormatting>
  <conditionalFormatting sqref="S89">
    <cfRule type="cellIs" dxfId="66" priority="67" operator="equal">
      <formula>"Retirado PAA"</formula>
    </cfRule>
  </conditionalFormatting>
  <conditionalFormatting sqref="S92 S90">
    <cfRule type="cellIs" dxfId="65" priority="62" operator="equal">
      <formula>"EN AJUSTE"</formula>
    </cfRule>
    <cfRule type="cellIs" dxfId="64" priority="63" operator="equal">
      <formula>"CANCELADO"</formula>
    </cfRule>
    <cfRule type="cellIs" dxfId="63" priority="64" operator="equal">
      <formula>"SIN CONTRATAR"</formula>
    </cfRule>
    <cfRule type="cellIs" dxfId="62" priority="65" operator="equal">
      <formula>"APLAZADO"</formula>
    </cfRule>
    <cfRule type="cellIs" dxfId="61" priority="66" operator="equal">
      <formula>"CONTRATADO"</formula>
    </cfRule>
  </conditionalFormatting>
  <conditionalFormatting sqref="S92 S90">
    <cfRule type="cellIs" dxfId="60" priority="61" operator="equal">
      <formula>"Retirado PAA"</formula>
    </cfRule>
  </conditionalFormatting>
  <conditionalFormatting sqref="S96">
    <cfRule type="cellIs" dxfId="59" priority="56" operator="equal">
      <formula>"EN AJUSTE"</formula>
    </cfRule>
    <cfRule type="cellIs" dxfId="58" priority="57" operator="equal">
      <formula>"CANCELADO"</formula>
    </cfRule>
    <cfRule type="cellIs" dxfId="57" priority="58" operator="equal">
      <formula>"SIN CONTRATAR"</formula>
    </cfRule>
    <cfRule type="cellIs" dxfId="56" priority="59" operator="equal">
      <formula>"APLAZADO"</formula>
    </cfRule>
    <cfRule type="cellIs" dxfId="55" priority="60" operator="equal">
      <formula>"CONTRATADO"</formula>
    </cfRule>
  </conditionalFormatting>
  <conditionalFormatting sqref="S96">
    <cfRule type="cellIs" dxfId="54" priority="55" operator="equal">
      <formula>"Retirado PAA"</formula>
    </cfRule>
  </conditionalFormatting>
  <conditionalFormatting sqref="S97">
    <cfRule type="cellIs" dxfId="53" priority="50" operator="equal">
      <formula>"EN AJUSTE"</formula>
    </cfRule>
    <cfRule type="cellIs" dxfId="52" priority="51" operator="equal">
      <formula>"CANCELADO"</formula>
    </cfRule>
    <cfRule type="cellIs" dxfId="51" priority="52" operator="equal">
      <formula>"SIN CONTRATAR"</formula>
    </cfRule>
    <cfRule type="cellIs" dxfId="50" priority="53" operator="equal">
      <formula>"APLAZADO"</formula>
    </cfRule>
    <cfRule type="cellIs" dxfId="49" priority="54" operator="equal">
      <formula>"CONTRATADO"</formula>
    </cfRule>
  </conditionalFormatting>
  <conditionalFormatting sqref="S97">
    <cfRule type="cellIs" dxfId="48" priority="49" operator="equal">
      <formula>"Retirado PAA"</formula>
    </cfRule>
  </conditionalFormatting>
  <conditionalFormatting sqref="S98">
    <cfRule type="cellIs" dxfId="47" priority="44" operator="equal">
      <formula>"EN AJUSTE"</formula>
    </cfRule>
    <cfRule type="cellIs" dxfId="46" priority="45" operator="equal">
      <formula>"CANCELADO"</formula>
    </cfRule>
    <cfRule type="cellIs" dxfId="45" priority="46" operator="equal">
      <formula>"SIN CONTRATAR"</formula>
    </cfRule>
    <cfRule type="cellIs" dxfId="44" priority="47" operator="equal">
      <formula>"APLAZADO"</formula>
    </cfRule>
    <cfRule type="cellIs" dxfId="43" priority="48" operator="equal">
      <formula>"CONTRATADO"</formula>
    </cfRule>
  </conditionalFormatting>
  <conditionalFormatting sqref="S98">
    <cfRule type="cellIs" dxfId="42" priority="43" operator="equal">
      <formula>"Retirado PAA"</formula>
    </cfRule>
  </conditionalFormatting>
  <conditionalFormatting sqref="S78">
    <cfRule type="cellIs" dxfId="41" priority="38" operator="equal">
      <formula>"EN AJUSTE"</formula>
    </cfRule>
    <cfRule type="cellIs" dxfId="40" priority="39" operator="equal">
      <formula>"CANCELADO"</formula>
    </cfRule>
    <cfRule type="cellIs" dxfId="39" priority="40" operator="equal">
      <formula>"SIN CONTRATAR"</formula>
    </cfRule>
    <cfRule type="cellIs" dxfId="38" priority="41" operator="equal">
      <formula>"APLAZADO"</formula>
    </cfRule>
    <cfRule type="cellIs" dxfId="37" priority="42" operator="equal">
      <formula>"CONTRATADO"</formula>
    </cfRule>
  </conditionalFormatting>
  <conditionalFormatting sqref="S78">
    <cfRule type="cellIs" dxfId="36" priority="37" operator="equal">
      <formula>"Retirado PAA"</formula>
    </cfRule>
  </conditionalFormatting>
  <conditionalFormatting sqref="S93">
    <cfRule type="cellIs" dxfId="35" priority="32" operator="equal">
      <formula>"EN AJUSTE"</formula>
    </cfRule>
    <cfRule type="cellIs" dxfId="34" priority="33" operator="equal">
      <formula>"CANCELADO"</formula>
    </cfRule>
    <cfRule type="cellIs" dxfId="33" priority="34" operator="equal">
      <formula>"SIN CONTRATAR"</formula>
    </cfRule>
    <cfRule type="cellIs" dxfId="32" priority="35" operator="equal">
      <formula>"APLAZADO"</formula>
    </cfRule>
    <cfRule type="cellIs" dxfId="31" priority="36" operator="equal">
      <formula>"CONTRATADO"</formula>
    </cfRule>
  </conditionalFormatting>
  <conditionalFormatting sqref="S93">
    <cfRule type="cellIs" dxfId="30" priority="31" operator="equal">
      <formula>"Retirado PAA"</formula>
    </cfRule>
  </conditionalFormatting>
  <conditionalFormatting sqref="S95">
    <cfRule type="cellIs" dxfId="23" priority="20" operator="equal">
      <formula>"EN AJUSTE"</formula>
    </cfRule>
    <cfRule type="cellIs" dxfId="22" priority="21" operator="equal">
      <formula>"CANCELADO"</formula>
    </cfRule>
    <cfRule type="cellIs" dxfId="21" priority="22" operator="equal">
      <formula>"SIN CONTRATAR"</formula>
    </cfRule>
    <cfRule type="cellIs" dxfId="20" priority="23" operator="equal">
      <formula>"APLAZADO"</formula>
    </cfRule>
    <cfRule type="cellIs" dxfId="19" priority="24" operator="equal">
      <formula>"CONTRATADO"</formula>
    </cfRule>
  </conditionalFormatting>
  <conditionalFormatting sqref="S95">
    <cfRule type="cellIs" dxfId="18" priority="19" operator="equal">
      <formula>"Retirado PAA"</formula>
    </cfRule>
  </conditionalFormatting>
  <conditionalFormatting sqref="S63">
    <cfRule type="cellIs" dxfId="17" priority="14" operator="equal">
      <formula>"EN AJUSTE"</formula>
    </cfRule>
    <cfRule type="cellIs" dxfId="16" priority="15" operator="equal">
      <formula>"CANCELADO"</formula>
    </cfRule>
    <cfRule type="cellIs" dxfId="15" priority="16" operator="equal">
      <formula>"SIN CONTRATAR"</formula>
    </cfRule>
    <cfRule type="cellIs" dxfId="14" priority="17" operator="equal">
      <formula>"APLAZADO"</formula>
    </cfRule>
    <cfRule type="cellIs" dxfId="13" priority="18" operator="equal">
      <formula>"CONTRATADO"</formula>
    </cfRule>
  </conditionalFormatting>
  <conditionalFormatting sqref="S63">
    <cfRule type="cellIs" dxfId="12" priority="13" operator="equal">
      <formula>"Retirado PAA"</formula>
    </cfRule>
  </conditionalFormatting>
  <conditionalFormatting sqref="S94">
    <cfRule type="cellIs" dxfId="11" priority="8" operator="equal">
      <formula>"EN AJUSTE"</formula>
    </cfRule>
    <cfRule type="cellIs" dxfId="10" priority="9" operator="equal">
      <formula>"CANCELADO"</formula>
    </cfRule>
    <cfRule type="cellIs" dxfId="9" priority="10" operator="equal">
      <formula>"SIN CONTRATAR"</formula>
    </cfRule>
    <cfRule type="cellIs" dxfId="8" priority="11" operator="equal">
      <formula>"APLAZADO"</formula>
    </cfRule>
    <cfRule type="cellIs" dxfId="7" priority="12" operator="equal">
      <formula>"CONTRATADO"</formula>
    </cfRule>
  </conditionalFormatting>
  <conditionalFormatting sqref="S94">
    <cfRule type="cellIs" dxfId="6" priority="7" operator="equal">
      <formula>"Retirado PAA"</formula>
    </cfRule>
  </conditionalFormatting>
  <conditionalFormatting sqref="S79">
    <cfRule type="cellIs" dxfId="5" priority="2" operator="equal">
      <formula>"EN AJUSTE"</formula>
    </cfRule>
    <cfRule type="cellIs" dxfId="4" priority="3" operator="equal">
      <formula>"CANCELADO"</formula>
    </cfRule>
    <cfRule type="cellIs" dxfId="3" priority="4" operator="equal">
      <formula>"SIN CONTRATAR"</formula>
    </cfRule>
    <cfRule type="cellIs" dxfId="2" priority="5" operator="equal">
      <formula>"APLAZADO"</formula>
    </cfRule>
    <cfRule type="cellIs" dxfId="1" priority="6" operator="equal">
      <formula>"CONTRATADO"</formula>
    </cfRule>
  </conditionalFormatting>
  <conditionalFormatting sqref="S79">
    <cfRule type="cellIs" dxfId="0" priority="1" operator="equal">
      <formula>"Retirado PAA"</formula>
    </cfRule>
  </conditionalFormatting>
  <dataValidations count="1">
    <dataValidation type="list" allowBlank="1" showInputMessage="1" showErrorMessage="1" sqref="S47 S38:S43 S7:S36 S49:S59 S61:S71 S73:S98" xr:uid="{00000000-0002-0000-0000-000000000000}">
      <formula1>"RETIRADO PAA, EN ESTUDIOS PREVIOS, EN AJUSTE, PUBLICADO, EN SUSCRIPCION DE CONTRATO, CONTRATADO, APLAZADO, SIN CONTRATAR, CANCELADO"</formula1>
    </dataValidation>
  </dataValidations>
  <hyperlinks>
    <hyperlink ref="R7" r:id="rId1" xr:uid="{00000000-0004-0000-0000-000000000000}"/>
    <hyperlink ref="R8" r:id="rId2" xr:uid="{00000000-0004-0000-0000-000001000000}"/>
    <hyperlink ref="R16" r:id="rId3" xr:uid="{00000000-0004-0000-0000-000002000000}"/>
    <hyperlink ref="R26" r:id="rId4" xr:uid="{00000000-0004-0000-0000-000003000000}"/>
    <hyperlink ref="R61" r:id="rId5" xr:uid="{00000000-0004-0000-0000-000005000000}"/>
    <hyperlink ref="R15" r:id="rId6" xr:uid="{00000000-0004-0000-0000-000006000000}"/>
    <hyperlink ref="R12" r:id="rId7" xr:uid="{00000000-0004-0000-0000-000007000000}"/>
    <hyperlink ref="R27" r:id="rId8" xr:uid="{00000000-0004-0000-0000-000008000000}"/>
    <hyperlink ref="R28" r:id="rId9" xr:uid="{00000000-0004-0000-0000-000009000000}"/>
    <hyperlink ref="R71" r:id="rId10" xr:uid="{00000000-0004-0000-0000-00000A000000}"/>
    <hyperlink ref="R29" r:id="rId11" xr:uid="{00000000-0004-0000-0000-00000B000000}"/>
    <hyperlink ref="R75" r:id="rId12" xr:uid="{00000000-0004-0000-0000-00000C000000}"/>
    <hyperlink ref="R83" r:id="rId13" xr:uid="{00000000-0004-0000-0000-00000D000000}"/>
    <hyperlink ref="R89" r:id="rId14" xr:uid="{00000000-0004-0000-0000-00000E000000}"/>
    <hyperlink ref="R13" r:id="rId15" xr:uid="{00000000-0004-0000-0000-00000F000000}"/>
    <hyperlink ref="R14" r:id="rId16" xr:uid="{00000000-0004-0000-0000-000010000000}"/>
    <hyperlink ref="R49" r:id="rId17" xr:uid="{00000000-0004-0000-0000-000011000000}"/>
    <hyperlink ref="R72" r:id="rId18" xr:uid="{00000000-0004-0000-0000-000012000000}"/>
    <hyperlink ref="R73" r:id="rId19" xr:uid="{00000000-0004-0000-0000-000013000000}"/>
    <hyperlink ref="R11" r:id="rId20" xr:uid="{00000000-0004-0000-0000-000014000000}"/>
    <hyperlink ref="R9" r:id="rId21" xr:uid="{00000000-0004-0000-0000-000015000000}"/>
    <hyperlink ref="R80" r:id="rId22" xr:uid="{00000000-0004-0000-0000-000017000000}"/>
    <hyperlink ref="R10" r:id="rId23" xr:uid="{00000000-0004-0000-0000-000018000000}"/>
    <hyperlink ref="R30" r:id="rId24" xr:uid="{00000000-0004-0000-0000-000019000000}"/>
    <hyperlink ref="R31" r:id="rId25" xr:uid="{00000000-0004-0000-0000-00001A000000}"/>
    <hyperlink ref="R32" r:id="rId26" xr:uid="{00000000-0004-0000-0000-00001B000000}"/>
    <hyperlink ref="R50" r:id="rId27" xr:uid="{00000000-0004-0000-0000-00001C000000}"/>
    <hyperlink ref="R17" r:id="rId28" xr:uid="{00000000-0004-0000-0000-00001D000000}"/>
    <hyperlink ref="R44" r:id="rId29" xr:uid="{00000000-0004-0000-0000-00001F000000}"/>
    <hyperlink ref="R46" r:id="rId30" xr:uid="{00000000-0004-0000-0000-000020000000}"/>
    <hyperlink ref="R45" r:id="rId31" xr:uid="{00000000-0004-0000-0000-000021000000}"/>
    <hyperlink ref="R48" r:id="rId32" xr:uid="{00000000-0004-0000-0000-000022000000}"/>
    <hyperlink ref="R47" r:id="rId33" xr:uid="{00000000-0004-0000-0000-000023000000}"/>
    <hyperlink ref="R19" r:id="rId34" xr:uid="{00000000-0004-0000-0000-000024000000}"/>
    <hyperlink ref="R20:R24" r:id="rId35" display="eccastaneda@minciencias.gov.co" xr:uid="{00000000-0004-0000-0000-000025000000}"/>
    <hyperlink ref="R33:R42" r:id="rId36" display="eccastaneda@minciencias.gov.co" xr:uid="{00000000-0004-0000-0000-000026000000}"/>
    <hyperlink ref="R62:R68" r:id="rId37" display="eccastaneda@minciencias.gov.co" xr:uid="{00000000-0004-0000-0000-000027000000}"/>
    <hyperlink ref="R77:R79" r:id="rId38" display="eccastaneda@minciencias.gov.co" xr:uid="{00000000-0004-0000-0000-000028000000}"/>
    <hyperlink ref="R81:R82" r:id="rId39" display="eccastaneda@minciencias.gov.co" xr:uid="{00000000-0004-0000-0000-000029000000}"/>
    <hyperlink ref="R92:R97" r:id="rId40" display="eccastaneda@minciencias.gov.co" xr:uid="{00000000-0004-0000-0000-00002A000000}"/>
    <hyperlink ref="R18" r:id="rId41" xr:uid="{00000000-0004-0000-0000-00002B000000}"/>
    <hyperlink ref="R25" r:id="rId42" xr:uid="{00000000-0004-0000-0000-00002C000000}"/>
    <hyperlink ref="R91" r:id="rId43" xr:uid="{00000000-0004-0000-0000-00002D000000}"/>
    <hyperlink ref="R41" r:id="rId44" xr:uid="{00000000-0004-0000-0000-00002E000000}"/>
    <hyperlink ref="R35" r:id="rId45" xr:uid="{9B5A04CD-9283-104F-8132-112142AE8E45}"/>
    <hyperlink ref="R74" r:id="rId46" xr:uid="{D25D1CDE-BDD7-7040-988A-CC63C001F4EF}"/>
    <hyperlink ref="R66" r:id="rId47" xr:uid="{132C980B-6192-EF42-A488-79B2D042BFF4}"/>
    <hyperlink ref="R36" r:id="rId48" xr:uid="{40BD1B7E-A48F-E14F-80B2-770A9DC1FCCE}"/>
    <hyperlink ref="R76" r:id="rId49" xr:uid="{F9938FAD-2940-BB42-9FCB-21D893F12C32}"/>
    <hyperlink ref="R69" r:id="rId50" xr:uid="{A8B2CDA1-0BA8-714D-AE6A-20892A139405}"/>
    <hyperlink ref="R70" r:id="rId51" xr:uid="{E5BA97FA-E5BD-274E-9DD6-DEDCAFC3795B}"/>
    <hyperlink ref="R43" r:id="rId52" xr:uid="{E8923358-9D62-274B-BBB7-B66D82A3A01A}"/>
    <hyperlink ref="R90" r:id="rId53" xr:uid="{E9CD654E-7A24-C24D-81ED-0CB2C387ECC9}"/>
    <hyperlink ref="R58" r:id="rId54" xr:uid="{48095154-5CB8-CD43-B0D4-BDDFBCBABF0E}"/>
    <hyperlink ref="R60" r:id="rId55" xr:uid="{00000000-0004-0000-0000-000004000000}"/>
    <hyperlink ref="R59" r:id="rId56" xr:uid="{88B53C0C-3896-D544-9DDE-48CC575F0BE2}"/>
    <hyperlink ref="R84" r:id="rId57" xr:uid="{C7D27B78-F312-BC49-B863-DD7AB91949A0}"/>
    <hyperlink ref="R85" r:id="rId58" xr:uid="{7AC603A5-C9C8-8D44-85A4-9BB354A9A6BA}"/>
    <hyperlink ref="R86" r:id="rId59" xr:uid="{06C7A808-D486-EF4E-B650-AD8A2FE5AEF9}"/>
    <hyperlink ref="R87" r:id="rId60" xr:uid="{A9D607C5-F127-0641-BFC9-A4D626A8B4B3}"/>
    <hyperlink ref="R88" r:id="rId61" xr:uid="{7ACCCF65-4C2D-9F4C-91EA-49530790CCDD}"/>
  </hyperlinks>
  <printOptions horizontalCentered="1"/>
  <pageMargins left="0.25" right="0.25" top="0.75" bottom="0.75" header="0.3" footer="0.3"/>
  <pageSetup scale="25" fitToHeight="0" orientation="landscape" r:id="rId62"/>
  <headerFooter>
    <oddFooter>&amp;CPág. &amp;P de &amp;N</oddFooter>
  </headerFooter>
  <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14" zoomScaleNormal="100" workbookViewId="0">
      <selection activeCell="A31" sqref="A31"/>
    </sheetView>
  </sheetViews>
  <sheetFormatPr baseColWidth="10" defaultRowHeight="15" x14ac:dyDescent="0.25"/>
  <cols>
    <col min="1" max="1" width="160.42578125" customWidth="1"/>
  </cols>
  <sheetData>
    <row r="1" spans="1:1" ht="59.25" customHeight="1" x14ac:dyDescent="0.25">
      <c r="A1" s="17" t="s">
        <v>45</v>
      </c>
    </row>
    <row r="2" spans="1:1" ht="15.75" x14ac:dyDescent="0.25">
      <c r="A2" s="22" t="s">
        <v>220</v>
      </c>
    </row>
    <row r="3" spans="1:1" ht="59.25" customHeight="1" x14ac:dyDescent="0.25">
      <c r="A3" s="18" t="s">
        <v>46</v>
      </c>
    </row>
    <row r="4" spans="1:1" ht="28.5" customHeight="1" x14ac:dyDescent="0.25">
      <c r="A4" s="18" t="s">
        <v>27</v>
      </c>
    </row>
    <row r="5" spans="1:1" ht="28.5" customHeight="1" x14ac:dyDescent="0.25">
      <c r="A5" s="18" t="s">
        <v>48</v>
      </c>
    </row>
    <row r="6" spans="1:1" ht="28.5" customHeight="1" x14ac:dyDescent="0.25">
      <c r="A6" s="18" t="s">
        <v>28</v>
      </c>
    </row>
    <row r="7" spans="1:1" ht="28.5" customHeight="1" x14ac:dyDescent="0.25">
      <c r="A7" s="18" t="s">
        <v>29</v>
      </c>
    </row>
    <row r="8" spans="1:1" ht="28.5" customHeight="1" x14ac:dyDescent="0.25">
      <c r="A8" s="18" t="s">
        <v>30</v>
      </c>
    </row>
    <row r="9" spans="1:1" ht="28.5" customHeight="1" x14ac:dyDescent="0.25">
      <c r="A9" s="18" t="s">
        <v>31</v>
      </c>
    </row>
    <row r="10" spans="1:1" ht="28.5" customHeight="1" x14ac:dyDescent="0.25">
      <c r="A10" s="18" t="s">
        <v>421</v>
      </c>
    </row>
    <row r="11" spans="1:1" ht="28.5" customHeight="1" x14ac:dyDescent="0.25">
      <c r="A11" s="18" t="s">
        <v>32</v>
      </c>
    </row>
    <row r="12" spans="1:1" ht="28.5" customHeight="1" x14ac:dyDescent="0.25">
      <c r="A12" s="18" t="s">
        <v>33</v>
      </c>
    </row>
    <row r="13" spans="1:1" ht="28.5" customHeight="1" x14ac:dyDescent="0.25">
      <c r="A13" s="18" t="s">
        <v>34</v>
      </c>
    </row>
    <row r="14" spans="1:1" ht="28.5" customHeight="1" x14ac:dyDescent="0.25">
      <c r="A14" s="18" t="s">
        <v>35</v>
      </c>
    </row>
    <row r="15" spans="1:1" ht="28.5" customHeight="1" x14ac:dyDescent="0.25">
      <c r="A15" s="18" t="s">
        <v>36</v>
      </c>
    </row>
    <row r="16" spans="1:1" ht="28.5" customHeight="1" x14ac:dyDescent="0.25">
      <c r="A16" s="18" t="s">
        <v>37</v>
      </c>
    </row>
    <row r="17" spans="1:1" ht="28.5" customHeight="1" x14ac:dyDescent="0.25">
      <c r="A17" s="18" t="s">
        <v>50</v>
      </c>
    </row>
    <row r="18" spans="1:1" ht="28.5" customHeight="1" x14ac:dyDescent="0.25">
      <c r="A18" s="18" t="s">
        <v>51</v>
      </c>
    </row>
    <row r="19" spans="1:1" ht="28.5" customHeight="1" x14ac:dyDescent="0.25">
      <c r="A19" s="27" t="s">
        <v>422</v>
      </c>
    </row>
    <row r="20" spans="1:1" ht="28.5" customHeight="1" x14ac:dyDescent="0.25">
      <c r="A20" s="21" t="s">
        <v>13</v>
      </c>
    </row>
    <row r="21" spans="1:1" ht="28.5" customHeight="1" x14ac:dyDescent="0.25">
      <c r="A21" s="18" t="s">
        <v>47</v>
      </c>
    </row>
    <row r="22" spans="1:1" ht="28.5" customHeight="1" x14ac:dyDescent="0.25">
      <c r="A22" s="18" t="s">
        <v>38</v>
      </c>
    </row>
    <row r="23" spans="1:1" ht="28.5" customHeight="1" x14ac:dyDescent="0.25">
      <c r="A23" s="18" t="s">
        <v>39</v>
      </c>
    </row>
    <row r="24" spans="1:1" ht="28.5" customHeight="1" x14ac:dyDescent="0.25">
      <c r="A24" s="18" t="s">
        <v>43</v>
      </c>
    </row>
    <row r="25" spans="1:1" ht="28.5" customHeight="1" x14ac:dyDescent="0.25">
      <c r="A25" s="18" t="s">
        <v>42</v>
      </c>
    </row>
    <row r="26" spans="1:1" ht="28.5" customHeight="1" x14ac:dyDescent="0.25">
      <c r="A26" s="18" t="s">
        <v>44</v>
      </c>
    </row>
    <row r="27" spans="1:1" ht="28.5" customHeight="1" x14ac:dyDescent="0.25">
      <c r="A27" s="18" t="s">
        <v>40</v>
      </c>
    </row>
    <row r="28" spans="1:1" ht="28.5" customHeight="1" x14ac:dyDescent="0.25">
      <c r="A28" s="18" t="s">
        <v>41</v>
      </c>
    </row>
    <row r="29" spans="1:1" ht="27.75" customHeight="1" x14ac:dyDescent="0.25">
      <c r="A29" s="18" t="s">
        <v>423</v>
      </c>
    </row>
    <row r="30" spans="1:1" ht="66" x14ac:dyDescent="0.25">
      <c r="A30" s="83" t="s">
        <v>424</v>
      </c>
    </row>
  </sheetData>
  <pageMargins left="0.7" right="0.7" top="0.22" bottom="0.17" header="0.3" footer="0.17"/>
  <pageSetup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 PAA</vt:lpstr>
      <vt:lpstr>Instrucciones Formato</vt:lpstr>
      <vt:lpstr>'SEGUIMIENTO PAA'!Área_de_impresión</vt:lpstr>
      <vt:lpstr>'SEGUIMIENTO PAA'!Títulos_a_imprimir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Milena Herrera De la Hoz</cp:lastModifiedBy>
  <cp:lastPrinted>2020-01-03T17:09:15Z</cp:lastPrinted>
  <dcterms:created xsi:type="dcterms:W3CDTF">2016-06-27T17:26:21Z</dcterms:created>
  <dcterms:modified xsi:type="dcterms:W3CDTF">2020-11-19T14:58:18Z</dcterms:modified>
</cp:coreProperties>
</file>