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Presentación" sheetId="2" r:id="rId5"/>
    <sheet state="visible" name="Formulación del Plan" sheetId="3" r:id="rId6"/>
    <sheet state="visible" name="Seguimiento 2do trimestre" sheetId="4" r:id="rId7"/>
    <sheet state="hidden" name="Formulación del Plan (2)" sheetId="5" r:id="rId8"/>
    <sheet state="hidden" name="Seguimiento 1er trimestre" sheetId="6" r:id="rId9"/>
    <sheet state="hidden" name="Seguimiento 3er trimestre" sheetId="7" r:id="rId10"/>
    <sheet state="hidden" name="Seguimiento 4to trimestre" sheetId="8" r:id="rId11"/>
    <sheet state="hidden" name="Control de Cambios" sheetId="9" r:id="rId12"/>
  </sheets>
  <definedNames>
    <definedName localSheetId="1" name="Z_174A2EF9_B040_4AC2_9A69_ACC64BAE66F9_.wvu.PrintArea">'Presentación'!$A$1:$C$9</definedName>
    <definedName localSheetId="1" name="Z_174A2EF9_B040_4AC2_9A69_ACC64BAE66F9_.wvu.Rows">'Presentación'!$3:$3</definedName>
  </definedNames>
  <calcPr/>
  <extLst>
    <ext uri="GoogleSheetsCustomDataVersion2">
      <go:sheetsCustomData xmlns:go="http://customooxmlschemas.google.com/" r:id="rId13" roundtripDataChecksum="vSRgmMeDc01mI47puOdUIjCXaY0/h11jJI72VZWk8b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======
ID#AAABbFMHvRg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gbX+G9/6RO6VbtY7AD6e7f3RMYL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ID#AAABbFMHvRc
tc={6A833A92-C94B-4A36-913B-97CF9B409C24}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iATWQGrnZWRtoc5dL2JsJxpDVap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======
ID#AAABhS6uLrc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gJ5Q6aVdQoslE48pCv64ed6ptAY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ID#AAABbFMHvRo
tc={2613208A-537F-44FD-95DF-5005FD0A03FE}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iNVFrEABe4rNcYKvQMU0ao7+H+XQ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ID#AAABbFMHvRk
tc={20053852-57C8-49DC-8A69-0A99F4D4C249}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ifRhNJHUMNf4GfLkKwTyseiFUP9Q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======
ID#AAABbFMHvRs
tc={ABEA323E-901E-42A9-8B66-D6EAB6B5A16B}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</text>
    </comment>
  </commentList>
  <extLst>
    <ext uri="GoogleSheetsCustomDataVersion2">
      <go:sheetsCustomData xmlns:go="http://customooxmlschemas.google.com/" r:id="rId1" roundtripDataSignature="AMtx7mgbGLL1HCHMtJH8G4YOMux+H+5W0A=="/>
    </ext>
  </extLst>
</comments>
</file>

<file path=xl/sharedStrings.xml><?xml version="1.0" encoding="utf-8"?>
<sst xmlns="http://schemas.openxmlformats.org/spreadsheetml/2006/main" count="1086" uniqueCount="188">
  <si>
    <t>Versión 01</t>
  </si>
  <si>
    <t>FORMULACIÓN Y SEGUIMIENTO DE PLANES INSTITUCIONALES ASOCIADOS A LAS POLÍTICAS DE MIPG E INTEGRADOS AL PLAN DE ACCIÓN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</si>
  <si>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</si>
  <si>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</si>
  <si>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>Fecha: 17/12/2024</t>
  </si>
  <si>
    <t>Pag 1 de 1</t>
  </si>
  <si>
    <t>1. OBJETIVO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</si>
  <si>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ínteres del Ministerio.</t>
  </si>
  <si>
    <t>2. DOCUMENTOS QUE HACEN PARTE INTEGRAL DE ESTE PLAN</t>
  </si>
  <si>
    <t>Plan de Mantenimiento de Servicios Tecnológicos 2025.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</si>
  <si>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</si>
  <si>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</si>
  <si>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>Nombre del Plan Institucional</t>
  </si>
  <si>
    <t>PLAN DE MANTENIMIENTO DE SERVICIOS TECNOLÓGICOS - 2025</t>
  </si>
  <si>
    <t>Objetivo Estratégico</t>
  </si>
  <si>
    <t>Fortalecer la institucionalidad del ministerio a través de la gestión del talento humano, la calidad y la innovación en la gestión pública</t>
  </si>
  <si>
    <t>Indicador estratégico</t>
  </si>
  <si>
    <t>Índice de Desarrollo Institucional IDI</t>
  </si>
  <si>
    <t>Programa estratégico</t>
  </si>
  <si>
    <t>(PE9) Fortalecer la institucionalidad del ministerio mediante la implementación, sostenimiento, mejora de requisitos y buenas prácticas en materia de gestión, desempeño y transparencia para generar la confianza y legitimidad en la ciudadanía</t>
  </si>
  <si>
    <t>Iniciativa estrateégica</t>
  </si>
  <si>
    <t>Cierre de brechas y mejora continua del desempeño institucional</t>
  </si>
  <si>
    <t>Políticas de MIPG</t>
  </si>
  <si>
    <t>Gobierno Digital</t>
  </si>
  <si>
    <t>Responsable del reporte</t>
  </si>
  <si>
    <t>Harold Alexander Méndez Guevara</t>
  </si>
  <si>
    <t>Periodicidad del reporte</t>
  </si>
  <si>
    <t>Trimestral</t>
  </si>
  <si>
    <t>Formulación del Plan</t>
  </si>
  <si>
    <t>Objetivo específico
(Impacto esperado frente a la implementación y mejora de los lineamientos de la política de MIPG)</t>
  </si>
  <si>
    <t>Componente o índice de la política / Subcomponente o subíndice</t>
  </si>
  <si>
    <t>Actividad Programada</t>
  </si>
  <si>
    <t>Productos de la actividad</t>
  </si>
  <si>
    <t xml:space="preserve">Resultados esperados para el primer trimestre </t>
  </si>
  <si>
    <t xml:space="preserve">Productos esperados para el primer trimestre </t>
  </si>
  <si>
    <t xml:space="preserve">Resultados esperados para el segundo trimestre </t>
  </si>
  <si>
    <t xml:space="preserve">Productos esperados para el segundo trimestre </t>
  </si>
  <si>
    <t xml:space="preserve">Resultados esperados para el tercer trimestre </t>
  </si>
  <si>
    <t xml:space="preserve">Productos esperados para el tercer trimestre </t>
  </si>
  <si>
    <t xml:space="preserve">Resultados esperados para el cuarto trimestre </t>
  </si>
  <si>
    <t xml:space="preserve">Productos esperados para el cuarto trimestre 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</si>
  <si>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t>
  </si>
  <si>
    <t>1. Equipos Servidores y virtualización</t>
  </si>
  <si>
    <t>Mantenimiento Servidores DL360 Gen 10 para dHCI</t>
  </si>
  <si>
    <t>Disponibilidad del Servicio Informático</t>
  </si>
  <si>
    <t xml:space="preserve">10% - Adelantar las actividades de mantenimiento </t>
  </si>
  <si>
    <t>Informes de Mantenimiento</t>
  </si>
  <si>
    <t xml:space="preserve">30% - Adelantar las actividades de mantenimiento </t>
  </si>
  <si>
    <t>Mantenimiento Almacenamiento HF40 para dHCI Nimble</t>
  </si>
  <si>
    <t>2. Equipos  de red</t>
  </si>
  <si>
    <t>Mantenimiento Balanceadores Fortinet</t>
  </si>
  <si>
    <t>N/A</t>
  </si>
  <si>
    <t xml:space="preserve">50% - Adelantar las actividades de mantenimiento </t>
  </si>
  <si>
    <t>Mantenimiento Sistema de red inalámbrica - Controladora - Aruba Networks</t>
  </si>
  <si>
    <t>Mantenimiento Sistema de red inalámbrica - Puntos de Acceso - Aruba Networks</t>
  </si>
  <si>
    <t>3. Equipos de Seguridad</t>
  </si>
  <si>
    <t>Mantenimiento Equipos Firewall FortiGate FG-1100E.</t>
  </si>
  <si>
    <t xml:space="preserve">Mantenimiento Equipo módulo de reportería FORTIANALYZER- 300G
</t>
  </si>
  <si>
    <t>Mantenimiento Solución de seguridad informática Deep Security</t>
  </si>
  <si>
    <t>Mantenimieneto Solución de seguridad informática LUMU</t>
  </si>
  <si>
    <t xml:space="preserve">4. Equipo de firma digital </t>
  </si>
  <si>
    <t>Mantenimiento Appliance. Procesador Intel(R) Xeon(R) CPU E52603 v3 1.60GHz.</t>
  </si>
  <si>
    <t xml:space="preserve">25% - Adelantar las actividades de mantenimiento </t>
  </si>
  <si>
    <t>5. Equipos para telefonía</t>
  </si>
  <si>
    <t>Mantenimienteo Servidor de Telefonía - IP Office 500 Server Edition Manager (MV)</t>
  </si>
  <si>
    <t>Mantenimiento Servidor Avaya Call Reporting ACR (MV)</t>
  </si>
  <si>
    <t>Mantenimiento Avaya Session Border Controller (MV)</t>
  </si>
  <si>
    <t xml:space="preserve">Mantenimiento Teléfonos físicos </t>
  </si>
  <si>
    <t>6. Sistemas de backup</t>
  </si>
  <si>
    <t>Mantenimiento Sistema de backup centralizado</t>
  </si>
  <si>
    <t xml:space="preserve">Mantenimiento Plataforma Veritas Backup Exec </t>
  </si>
  <si>
    <t>7. Equipos de cómputo y audiovisuales</t>
  </si>
  <si>
    <t>Mantenimiento Computador AIO SO Windows</t>
  </si>
  <si>
    <t>Mantenimiento Computador portátil</t>
  </si>
  <si>
    <t>Mantenimiento Impresora térmica / carnets</t>
  </si>
  <si>
    <t>8. Equipos de cómputo y audiovisuales</t>
  </si>
  <si>
    <t>Mantenimiento Scanner marca Kodak (todos)</t>
  </si>
  <si>
    <t>Mantenimiento VideoBeam marca Epson
(nuevos VideoBeams)</t>
  </si>
  <si>
    <t xml:space="preserve">100% - Adelantar las actividades de mantenimiento </t>
  </si>
  <si>
    <t>Mantenimiento Sistema de sonido</t>
  </si>
  <si>
    <t>Mantenimiento Plataforma de impresión</t>
  </si>
  <si>
    <t>9. Sistemas de Monitoreo</t>
  </si>
  <si>
    <t>Mantenimiento Software monitoreo PRTG</t>
  </si>
  <si>
    <t>10. Equipos de Almacenamiento</t>
  </si>
  <si>
    <t xml:space="preserve">Mantenimiento Almacenamiento Hitachi </t>
  </si>
  <si>
    <t xml:space="preserve">11. UPS </t>
  </si>
  <si>
    <t>Mantenimiento UPS Cuartos técnicos</t>
  </si>
  <si>
    <t>Mantenimiento UPS Datacenter</t>
  </si>
  <si>
    <t>12. Aire Acondicionado</t>
  </si>
  <si>
    <t>Mantenimiento AA de cuartos técnicos + Datacenter</t>
  </si>
  <si>
    <t>13. Software Capa Media (Middleware)</t>
  </si>
  <si>
    <t>Mantenimiento Software de Gestión Calidad- GINA</t>
  </si>
  <si>
    <t>Mantenimiento Sofware SGDEA - AZ Digital</t>
  </si>
  <si>
    <t>Mantenimiento Software de Gestión Financiera y Administrativa WEBSAFI</t>
  </si>
  <si>
    <t>14. Servidores para bases de datos</t>
  </si>
  <si>
    <t>Mantenimiento ODA</t>
  </si>
  <si>
    <t xml:space="preserve">34% - Adelantar las actividades de mantenimiento </t>
  </si>
  <si>
    <t xml:space="preserve">33% - Adelantar las actividades de mantenimiento 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</si>
  <si>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</si>
  <si>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</si>
  <si>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Elbert Gregorio Miranda Pineda</t>
  </si>
  <si>
    <t>Los soportes y/o evidencias que se carguen en esta columna o se registren en unidades de drive, no debe ser de caracter confidencial, ya que esta información también se publica de cara a la ciudadanía.</t>
  </si>
  <si>
    <t>Componente o índice de la política</t>
  </si>
  <si>
    <t>Subcomponente o sub índice</t>
  </si>
  <si>
    <t>Resultados Alcanzados segundo trimestre</t>
  </si>
  <si>
    <t>Productos entregados segundo trimestre</t>
  </si>
  <si>
    <t xml:space="preserve">
Porcentaje de cumplimiento segundo trimestre
No de productos entregados / No de productos esperados para el trimestre *100</t>
  </si>
  <si>
    <t>Observación o comentarios adicionales a tener en cuenta para el CIGD</t>
  </si>
  <si>
    <t>Soportes y/o evidencias</t>
  </si>
  <si>
    <t>Se realizó el mantenimiento programado</t>
  </si>
  <si>
    <t>Informe de mantenimiento Nodos Hiperconvergencia</t>
  </si>
  <si>
    <t>01 Equipos Servidores y virtualización</t>
  </si>
  <si>
    <t>Informe de mantenimiento almacenamiento Nimble</t>
  </si>
  <si>
    <t>Informe de mantenimiento equipos FortiADC</t>
  </si>
  <si>
    <t>02 Equipos  de red</t>
  </si>
  <si>
    <t>El mantenimiento está programado para el mes de agosto de 2025</t>
  </si>
  <si>
    <t>Ninguno</t>
  </si>
  <si>
    <t>Sin avances en el periodo</t>
  </si>
  <si>
    <t>El mantenimiento se realizará en el mes de julio de 2025</t>
  </si>
  <si>
    <t xml:space="preserve">Actualmente no se cuenta con contrato vigente para actividades de mantenimiento </t>
  </si>
  <si>
    <t>Este mantenimiento esta en proceso de contratación</t>
  </si>
  <si>
    <t>Ficha Técnica</t>
  </si>
  <si>
    <t>07 Equipos de cómputo y audiovisuales</t>
  </si>
  <si>
    <t>08 Equipos de cómputo y audiovisuales</t>
  </si>
  <si>
    <t>Este mantenimiento esta en proceso de contratación. Se realizaría en el segundo semestre 2025</t>
  </si>
  <si>
    <t xml:space="preserve">11 UPS </t>
  </si>
  <si>
    <t>12 Aire Acondicionado</t>
  </si>
  <si>
    <t>Durante este período no se programaron actividades de mantenimiento.</t>
  </si>
  <si>
    <t>PORCENTAJE DE AVANCE</t>
  </si>
  <si>
    <r>
      <rPr>
        <rFont val="Verdana"/>
        <b/>
        <color theme="1"/>
        <sz val="11.0"/>
      </rPr>
      <t>Código:</t>
    </r>
    <r>
      <rPr>
        <rFont val="Verdana"/>
        <color theme="1"/>
        <sz val="11.0"/>
      </rPr>
      <t xml:space="preserve"> D101PR01F22</t>
    </r>
  </si>
  <si>
    <r>
      <rPr>
        <rFont val="Verdana"/>
        <b/>
        <color theme="1"/>
        <sz val="11.0"/>
      </rPr>
      <t>Versión:</t>
    </r>
    <r>
      <rPr>
        <rFont val="Verdana"/>
        <color theme="1"/>
        <sz val="11.0"/>
      </rPr>
      <t xml:space="preserve"> 01</t>
    </r>
  </si>
  <si>
    <t xml:space="preserve">Harold </t>
  </si>
  <si>
    <t>Subcomponente o subíndice</t>
  </si>
  <si>
    <t>Equipos Servidores y virtualización</t>
  </si>
  <si>
    <t>Mantenimiento Equipos de conectividad dHCI Switches</t>
  </si>
  <si>
    <t>Equipos  de red</t>
  </si>
  <si>
    <t>Equipos de Seguridad</t>
  </si>
  <si>
    <t>Mantenimiento Equipos Firewall FortiGate FG-1100E-BDL-950-12 10GE SFP+
TRANSCEIVER MODULE , SHORT RANGE FOR ALL SYSTEMS
WITH SFP + AND SFP/SFP+ SLOTS, FN-TRAN-SFP+SR; 40GE
QSFP+ TRANSCEIVERE, SHORT RANGE FOR ALL SYSTEMS
WITH QSFP+SLOTS, FN-TRAN QSFP+SR.</t>
  </si>
  <si>
    <t>Mantenimiento Equipo módulo de reportería FORTIANALYZER- 300G
HARDWARE PLUSS 3 YEAR 24X7 FORTICARE AND
FORTINANALIZER ENTERPRISE PROTECTION; FAZ-300G
-BDL-466-12.</t>
  </si>
  <si>
    <t>Mantenimiento Equipo módulo de administración HARDWARE PLUSS
FORTICARE PREMIUM AND FORTICARE BPS.
FMG-200G-BDL-447-12.</t>
  </si>
  <si>
    <t xml:space="preserve">Equipo de firma digital </t>
  </si>
  <si>
    <t>Equipos para telefonía</t>
  </si>
  <si>
    <t>Sistemas de backup</t>
  </si>
  <si>
    <t>Equipos de cómputo y audiovisuales</t>
  </si>
  <si>
    <t>Sistemas de Monitoreo</t>
  </si>
  <si>
    <t>Equipos de Almacenamiento</t>
  </si>
  <si>
    <t xml:space="preserve">UPS </t>
  </si>
  <si>
    <t>Aire Acondicionado</t>
  </si>
  <si>
    <t>Software Capa Media (Middleware)</t>
  </si>
  <si>
    <t>Servidores para bases de datos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</si>
  <si>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</si>
  <si>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</si>
  <si>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Resultados Alcanzados primer trimestre</t>
  </si>
  <si>
    <t>Productos entregados primer trimestre</t>
  </si>
  <si>
    <t xml:space="preserve">
Porcentaje de cumplimiento primer trimestre
No de productos entregados / No de productos esperados para el trimestre *100</t>
  </si>
  <si>
    <t>En programación con el proveedor de soporte, para su ejecución en el mes de abril de 2025</t>
  </si>
  <si>
    <t>Se presentarán en el siguiente seguimiento</t>
  </si>
  <si>
    <t>No se cuenta con soporte de esta solución</t>
  </si>
  <si>
    <t>Se realizó el mantenimiento de los scanners segun lo planeado</t>
  </si>
  <si>
    <t xml:space="preserve">Informe de mantenimiento del primer trimestre </t>
  </si>
  <si>
    <t xml:space="preserve">Se cumple con el plan proyectado </t>
  </si>
  <si>
    <t>https://drive.google.com/drive/folders/13nOLdJBij2eGf4sV_OSPkSFCqEeUkUgI?usp=drive_link</t>
  </si>
  <si>
    <t>Se realizó el mantenimiento de la impresora segun lo planeado</t>
  </si>
  <si>
    <t>Se realizó el mantenimiento preventivo de acuerdo con lo planeado</t>
  </si>
  <si>
    <t>Informe de mantenimiento PRTG</t>
  </si>
  <si>
    <t>Se cumple con lo proyectado para este periodo</t>
  </si>
  <si>
    <t>https://drive.google.com/drive/folders/1pj8aYGNmDlm0hiwef62EI5fBWzGxAooN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</si>
  <si>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</si>
  <si>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</si>
  <si>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Resultados Alcanzados tercer trimestre</t>
  </si>
  <si>
    <t>Productos entregados tercer trimestre</t>
  </si>
  <si>
    <t xml:space="preserve">
Porcentaje de cumplimiento tercer trimestre
No de productos entregados / No de productos esperados para el trimestre *100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</si>
  <si>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</si>
  <si>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</si>
  <si>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t>Iniciativa estratégica</t>
  </si>
  <si>
    <t>Resultados Alcanzados cuarto trimestre</t>
  </si>
  <si>
    <t>Productos entregados cuarto trimestre</t>
  </si>
  <si>
    <t xml:space="preserve">
Porcentaje de cumplimiento cuarto trimestre
No de productos entregados / No de productos esperados para el trimestre *100</t>
  </si>
  <si>
    <r>
      <rPr>
        <rFont val="Verdana"/>
        <b/>
        <color theme="1"/>
        <sz val="8.0"/>
      </rPr>
      <t>Código:</t>
    </r>
    <r>
      <rPr>
        <rFont val="Verdana"/>
        <color theme="1"/>
        <sz val="8.0"/>
      </rPr>
      <t xml:space="preserve"> D101PR01F22</t>
    </r>
  </si>
  <si>
    <r>
      <rPr>
        <rFont val="Verdana"/>
        <b/>
        <color theme="1"/>
        <sz val="8.0"/>
      </rPr>
      <t>Versión:</t>
    </r>
    <r>
      <rPr>
        <rFont val="Verdana"/>
        <color theme="1"/>
        <sz val="8.0"/>
      </rPr>
      <t xml:space="preserve"> 01</t>
    </r>
  </si>
  <si>
    <r>
      <rPr>
        <rFont val="Verdana"/>
        <b/>
        <color theme="1"/>
        <sz val="8.0"/>
      </rPr>
      <t xml:space="preserve">Fecha: </t>
    </r>
    <r>
      <rPr>
        <rFont val="Verdana"/>
        <b val="0"/>
        <color theme="1"/>
        <sz val="8.0"/>
      </rPr>
      <t>17/12/2024</t>
    </r>
  </si>
  <si>
    <t>CONTROL DE CAMBIOS</t>
  </si>
  <si>
    <t>VERSIÓN</t>
  </si>
  <si>
    <t>DESCRIPCIÓN</t>
  </si>
  <si>
    <t>FECHA</t>
  </si>
  <si>
    <t>Área Responsable</t>
  </si>
  <si>
    <t>Formulación del Plan de Mantenimiento de servicios tecnológicos para la vigencia 2025 aprobado en Comité No. 04 de Gestión y Desempeño Sectorial e Institucional</t>
  </si>
  <si>
    <t>Oficina de Tecnologías y Sistemas de Información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</si>
</sst>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1">
    <font>
      <sz val="11.0"/>
      <color theme="1"/>
      <name val="Calibri"/>
      <scheme val="minor"/>
    </font>
    <font>
      <b/>
      <sz val="24.0"/>
      <color theme="1"/>
      <name val="Verdana"/>
    </font>
    <font/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sz val="11.0"/>
      <color theme="1"/>
      <name val="Calibri"/>
    </font>
    <font>
      <b/>
      <sz val="11.0"/>
      <color rgb="FF000000"/>
      <name val="Verdana"/>
    </font>
    <font>
      <sz val="11.0"/>
      <color rgb="FF000000"/>
      <name val="Verdana"/>
    </font>
    <font>
      <b/>
      <sz val="12.0"/>
      <color theme="1"/>
      <name val="Verdana"/>
    </font>
    <font>
      <sz val="8.0"/>
      <color theme="1"/>
      <name val="Verdana"/>
    </font>
    <font>
      <b/>
      <sz val="8.0"/>
      <color theme="1"/>
      <name val="Verdana"/>
    </font>
    <font>
      <sz val="11.0"/>
      <color rgb="FFFF0000"/>
      <name val="Verdana"/>
    </font>
    <font>
      <b/>
      <sz val="14.0"/>
      <color theme="0"/>
      <name val="Verdana"/>
    </font>
    <font>
      <sz val="12.0"/>
      <color theme="1"/>
      <name val="Verdana"/>
    </font>
    <font>
      <u/>
      <sz val="11.0"/>
      <color theme="1"/>
      <name val="Verdana"/>
    </font>
    <font>
      <u/>
      <sz val="11.0"/>
      <color theme="1"/>
      <name val="Verdana"/>
    </font>
    <font>
      <sz val="12.0"/>
      <color theme="1"/>
      <name val="Calibri"/>
    </font>
    <font>
      <u/>
      <sz val="11.0"/>
      <color rgb="FF0000FF"/>
      <name val="Verdana"/>
    </font>
    <font>
      <b/>
      <sz val="11.0"/>
      <color rgb="FFFFFFFF"/>
      <name val="Verdana"/>
    </font>
    <font>
      <b/>
      <sz val="11.0"/>
      <color rgb="FFFF0000"/>
      <name val="Verdana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EAF4E4"/>
        <bgColor rgb="FFEAF4E4"/>
      </patternFill>
    </fill>
    <fill>
      <patternFill patternType="solid">
        <fgColor rgb="FFDBE5F1"/>
        <bgColor rgb="FFDBE5F1"/>
      </patternFill>
    </fill>
    <fill>
      <patternFill patternType="solid">
        <fgColor rgb="FF006000"/>
        <bgColor rgb="FF006000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2D6437"/>
        <bgColor rgb="FF2D6437"/>
      </patternFill>
    </fill>
  </fills>
  <borders count="30">
    <border/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vertical="center" wrapText="1"/>
    </xf>
    <xf borderId="8" fillId="0" fontId="3" numFmtId="0" xfId="0" applyBorder="1" applyFont="1"/>
    <xf borderId="9" fillId="0" fontId="2" numFmtId="0" xfId="0" applyBorder="1" applyFont="1"/>
    <xf borderId="7" fillId="3" fontId="4" numFmtId="0" xfId="0" applyAlignment="1" applyBorder="1" applyFill="1" applyFont="1">
      <alignment shrinkToFit="0" vertical="center" wrapText="1"/>
    </xf>
    <xf borderId="10" fillId="0" fontId="3" numFmtId="0" xfId="0" applyBorder="1" applyFont="1"/>
    <xf borderId="11" fillId="0" fontId="2" numFmtId="0" xfId="0" applyBorder="1" applyFont="1"/>
    <xf borderId="8" fillId="0" fontId="4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2" fillId="4" fontId="4" numFmtId="0" xfId="0" applyAlignment="1" applyBorder="1" applyFill="1" applyFont="1">
      <alignment horizontal="left" vertical="center"/>
    </xf>
    <xf borderId="13" fillId="2" fontId="3" numFmtId="0" xfId="0" applyAlignment="1" applyBorder="1" applyFont="1">
      <alignment horizontal="left" shrinkToFit="0" vertical="top" wrapText="1"/>
    </xf>
    <xf borderId="14" fillId="0" fontId="2" numFmtId="0" xfId="0" applyBorder="1" applyFont="1"/>
    <xf borderId="4" fillId="2" fontId="5" numFmtId="0" xfId="0" applyAlignment="1" applyBorder="1" applyFont="1">
      <alignment horizontal="center" vertical="center"/>
    </xf>
    <xf borderId="12" fillId="4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9" fillId="0" fontId="3" numFmtId="0" xfId="0" applyBorder="1" applyFont="1"/>
    <xf borderId="8" fillId="0" fontId="2" numFmtId="0" xfId="0" applyBorder="1" applyFont="1"/>
    <xf borderId="17" fillId="0" fontId="2" numFmtId="0" xfId="0" applyBorder="1" applyFont="1"/>
    <xf borderId="11" fillId="0" fontId="3" numFmtId="0" xfId="0" applyBorder="1" applyFont="1"/>
    <xf borderId="10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7" fillId="5" fontId="4" numFmtId="0" xfId="0" applyAlignment="1" applyBorder="1" applyFill="1" applyFont="1">
      <alignment horizontal="left" vertical="center"/>
    </xf>
    <xf borderId="13" fillId="5" fontId="4" numFmtId="0" xfId="0" applyAlignment="1" applyBorder="1" applyFont="1">
      <alignment horizontal="center" vertical="center"/>
    </xf>
    <xf borderId="20" fillId="0" fontId="2" numFmtId="0" xfId="0" applyBorder="1" applyFont="1"/>
    <xf borderId="0" fillId="0" fontId="6" numFmtId="0" xfId="0" applyFont="1"/>
    <xf borderId="13" fillId="5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1" fillId="6" fontId="5" numFmtId="0" xfId="0" applyAlignment="1" applyBorder="1" applyFill="1" applyFont="1">
      <alignment vertical="center"/>
    </xf>
    <xf borderId="22" fillId="6" fontId="5" numFmtId="0" xfId="0" applyAlignment="1" applyBorder="1" applyFont="1">
      <alignment vertical="center"/>
    </xf>
    <xf borderId="23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23" fillId="4" fontId="4" numFmtId="0" xfId="0" applyAlignment="1" applyBorder="1" applyFont="1">
      <alignment horizontal="center" vertical="center"/>
    </xf>
    <xf borderId="23" fillId="7" fontId="4" numFmtId="0" xfId="0" applyAlignment="1" applyBorder="1" applyFill="1" applyFont="1">
      <alignment horizontal="center" shrinkToFit="0" vertical="center" wrapText="1"/>
    </xf>
    <xf borderId="6" fillId="0" fontId="3" numFmtId="0" xfId="0" applyAlignment="1" applyBorder="1" applyFont="1">
      <alignment shrinkToFit="0" vertical="center" wrapText="1"/>
    </xf>
    <xf borderId="24" fillId="7" fontId="7" numFmtId="0" xfId="0" applyAlignment="1" applyBorder="1" applyFont="1">
      <alignment shrinkToFit="0" vertical="center" wrapText="1"/>
    </xf>
    <xf borderId="7" fillId="8" fontId="8" numFmtId="0" xfId="0" applyAlignment="1" applyBorder="1" applyFill="1" applyFont="1">
      <alignment shrinkToFit="0" vertical="center" wrapText="1"/>
    </xf>
    <xf borderId="7" fillId="8" fontId="3" numFmtId="0" xfId="0" applyAlignment="1" applyBorder="1" applyFont="1">
      <alignment horizontal="center" shrinkToFit="0" vertical="center" wrapText="1"/>
    </xf>
    <xf borderId="7" fillId="8" fontId="8" numFmtId="9" xfId="0" applyAlignment="1" applyBorder="1" applyFont="1" applyNumberFormat="1">
      <alignment horizontal="center" shrinkToFit="0" vertical="center" wrapText="1"/>
    </xf>
    <xf borderId="7" fillId="8" fontId="8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8" numFmtId="9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24" fillId="7" fontId="4" numFmtId="0" xfId="0" applyAlignment="1" applyBorder="1" applyFont="1">
      <alignment shrinkToFit="0" vertical="center" wrapText="1"/>
    </xf>
    <xf borderId="12" fillId="7" fontId="7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shrinkToFit="0" vertical="center" wrapText="1"/>
    </xf>
    <xf borderId="13" fillId="0" fontId="7" numFmtId="0" xfId="0" applyAlignment="1" applyBorder="1" applyFont="1">
      <alignment shrinkToFit="0" vertical="center" wrapText="1"/>
    </xf>
    <xf borderId="11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center"/>
    </xf>
    <xf borderId="5" fillId="0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shrinkToFit="0" vertical="center" wrapText="1"/>
    </xf>
    <xf borderId="7" fillId="3" fontId="11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7" fillId="5" fontId="4" numFmtId="0" xfId="0" applyBorder="1" applyFont="1"/>
    <xf borderId="13" fillId="5" fontId="4" numFmtId="0" xfId="0" applyAlignment="1" applyBorder="1" applyFont="1">
      <alignment horizontal="center"/>
    </xf>
    <xf borderId="13" fillId="5" fontId="4" numFmtId="0" xfId="0" applyAlignment="1" applyBorder="1" applyFont="1">
      <alignment horizontal="center" shrinkToFit="0" wrapText="1"/>
    </xf>
    <xf borderId="7" fillId="0" fontId="4" numFmtId="0" xfId="0" applyBorder="1" applyFont="1"/>
    <xf borderId="13" fillId="0" fontId="4" numFmtId="0" xfId="0" applyAlignment="1" applyBorder="1" applyFont="1">
      <alignment horizontal="center"/>
    </xf>
    <xf borderId="18" fillId="0" fontId="9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25" fillId="6" fontId="1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7" fillId="0" fontId="14" numFmtId="0" xfId="0" applyAlignment="1" applyBorder="1" applyFont="1">
      <alignment horizontal="left" shrinkToFit="0" vertical="center" wrapText="1"/>
    </xf>
    <xf borderId="14" fillId="0" fontId="14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7" fillId="0" fontId="3" numFmtId="9" xfId="0" applyAlignment="1" applyBorder="1" applyFont="1" applyNumberFormat="1">
      <alignment horizontal="left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15" numFmtId="0" xfId="0" applyAlignment="1" applyBorder="1" applyFont="1">
      <alignment shrinkToFit="0" vertical="center" wrapText="1"/>
    </xf>
    <xf borderId="14" fillId="9" fontId="14" numFmtId="0" xfId="0" applyAlignment="1" applyBorder="1" applyFill="1" applyFont="1">
      <alignment horizontal="left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7" fillId="0" fontId="17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center"/>
    </xf>
    <xf borderId="7" fillId="9" fontId="3" numFmtId="9" xfId="0" applyAlignment="1" applyBorder="1" applyFont="1" applyNumberFormat="1">
      <alignment horizontal="center" readingOrder="0"/>
    </xf>
    <xf borderId="26" fillId="6" fontId="5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5" fillId="8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8" fontId="4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5" fillId="2" fontId="7" numFmtId="0" xfId="0" applyAlignment="1" applyBorder="1" applyFont="1">
      <alignment horizontal="center" shrinkToFit="0" vertical="center" wrapText="1"/>
    </xf>
    <xf borderId="13" fillId="8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14" fillId="0" fontId="3" numFmtId="0" xfId="0" applyAlignment="1" applyBorder="1" applyFont="1">
      <alignment shrinkToFit="0" vertical="center" wrapText="1"/>
    </xf>
    <xf borderId="7" fillId="0" fontId="3" numFmtId="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7" fillId="0" fontId="3" numFmtId="9" xfId="0" applyAlignment="1" applyBorder="1" applyFont="1" applyNumberFormat="1">
      <alignment shrinkToFit="0" vertical="center" wrapText="1"/>
    </xf>
    <xf borderId="7" fillId="0" fontId="18" numFmtId="0" xfId="0" applyAlignment="1" applyBorder="1" applyFont="1">
      <alignment shrinkToFit="0" vertical="center" wrapText="1"/>
    </xf>
    <xf borderId="12" fillId="4" fontId="4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13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26" fillId="6" fontId="13" numFmtId="0" xfId="0" applyAlignment="1" applyBorder="1" applyFont="1">
      <alignment horizontal="center" vertical="center"/>
    </xf>
    <xf borderId="7" fillId="0" fontId="11" numFmtId="0" xfId="0" applyAlignment="1" applyBorder="1" applyFont="1">
      <alignment shrinkToFit="0" vertical="center" wrapText="1"/>
    </xf>
    <xf borderId="29" fillId="10" fontId="19" numFmtId="0" xfId="0" applyAlignment="1" applyBorder="1" applyFill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center" wrapText="1"/>
    </xf>
    <xf borderId="7" fillId="0" fontId="3" numFmtId="164" xfId="0" applyAlignment="1" applyBorder="1" applyFont="1" applyNumberFormat="1">
      <alignment horizontal="center" shrinkToFit="0" vertical="center" wrapText="1"/>
    </xf>
    <xf borderId="7" fillId="0" fontId="3" numFmtId="164" xfId="0" applyAlignment="1" applyBorder="1" applyFont="1" applyNumberFormat="1">
      <alignment vertical="center"/>
    </xf>
    <xf borderId="13" fillId="0" fontId="6" numFmtId="0" xfId="0" applyAlignment="1" applyBorder="1" applyFont="1">
      <alignment horizontal="center"/>
    </xf>
    <xf borderId="7" fillId="0" fontId="20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657225</xdr:colOff>
      <xdr:row>41</xdr:row>
      <xdr:rowOff>95250</xdr:rowOff>
    </xdr:from>
    <xdr:ext cx="114300" cy="476250"/>
    <xdr:sp>
      <xdr:nvSpPr>
        <xdr:cNvPr id="3" name="Shape 3"/>
        <xdr:cNvSpPr txBox="1"/>
      </xdr:nvSpPr>
      <xdr:spPr>
        <a:xfrm>
          <a:off x="5293613" y="3546638"/>
          <a:ext cx="104775" cy="466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228600</xdr:colOff>
      <xdr:row>15</xdr:row>
      <xdr:rowOff>38100</xdr:rowOff>
    </xdr:from>
    <xdr:ext cx="6477000" cy="2486025"/>
    <xdr:sp>
      <xdr:nvSpPr>
        <xdr:cNvPr id="4" name="Shape 4"/>
        <xdr:cNvSpPr/>
      </xdr:nvSpPr>
      <xdr:spPr>
        <a:xfrm>
          <a:off x="2112263" y="2541750"/>
          <a:ext cx="6467475" cy="2476500"/>
        </a:xfrm>
        <a:prstGeom prst="rect">
          <a:avLst/>
        </a:prstGeom>
        <a:noFill/>
        <a:ln>
          <a:noFill/>
        </a:ln>
        <a:effectLst>
          <a:outerShdw rotWithShape="0" algn="ctr" dir="3806097" dist="28398">
            <a:srgbClr val="7F7F7F">
              <a:alpha val="48627"/>
            </a:srgbClr>
          </a:outerShdw>
        </a:effectLst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r>
            <a:t/>
          </a:r>
          <a:endParaRPr b="0" i="0" sz="24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r>
            <a:t/>
          </a:r>
          <a:endParaRPr b="1" i="0" sz="24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Verdana"/>
            <a:buNone/>
          </a:pPr>
          <a:r>
            <a:rPr b="0" i="0" lang="en-US" sz="240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PLAN DE MANTENIMIENTO SERVICIOS TECNOLÓGICOS - 2025</a:t>
          </a:r>
          <a:endParaRPr sz="1400"/>
        </a:p>
      </xdr:txBody>
    </xdr:sp>
    <xdr:clientData fLocksWithSheet="0"/>
  </xdr:oneCellAnchor>
  <xdr:oneCellAnchor>
    <xdr:from>
      <xdr:col>3</xdr:col>
      <xdr:colOff>304800</xdr:colOff>
      <xdr:row>33</xdr:row>
      <xdr:rowOff>123825</xdr:rowOff>
    </xdr:from>
    <xdr:ext cx="1333500" cy="1209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1</xdr:row>
      <xdr:rowOff>76200</xdr:rowOff>
    </xdr:from>
    <xdr:ext cx="990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0</xdr:row>
      <xdr:rowOff>57150</xdr:rowOff>
    </xdr:from>
    <xdr:ext cx="733425" cy="6381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drive.google.com/drive/folders/1_zuhURbUxmkJGhOIJ1BtZ8SfoIkjiPwm?usp=drive_link" TargetMode="External"/><Relationship Id="rId3" Type="http://schemas.openxmlformats.org/officeDocument/2006/relationships/hyperlink" Target="https://drive.google.com/drive/folders/1_zuhURbUxmkJGhOIJ1BtZ8SfoIkjiPwm?usp=drive_link" TargetMode="External"/><Relationship Id="rId4" Type="http://schemas.openxmlformats.org/officeDocument/2006/relationships/hyperlink" Target="https://drive.google.com/drive/folders/17J1GnYBzIILWf8hOleLf9G_yKisgT-OA?usp=drive_link" TargetMode="External"/><Relationship Id="rId11" Type="http://schemas.openxmlformats.org/officeDocument/2006/relationships/vmlDrawing" Target="../drawings/vmlDrawing2.vml"/><Relationship Id="rId10" Type="http://schemas.openxmlformats.org/officeDocument/2006/relationships/drawing" Target="../drawings/drawing4.xml"/><Relationship Id="rId9" Type="http://schemas.openxmlformats.org/officeDocument/2006/relationships/hyperlink" Target="https://drive.google.com/drive/folders/1awYPrlor4JXnVAmheh1_ew_9lR9d1AzO?usp=drive_link" TargetMode="External"/><Relationship Id="rId5" Type="http://schemas.openxmlformats.org/officeDocument/2006/relationships/hyperlink" Target="https://drive.google.com/drive/folders/1cepij9ytZ6AUu8CKpeOYubj4y7e75H2j?usp=drive_link" TargetMode="External"/><Relationship Id="rId6" Type="http://schemas.openxmlformats.org/officeDocument/2006/relationships/hyperlink" Target="https://drive.google.com/drive/folders/1P4ujIsW7oldWRDPmg6a-k1ug_HIzaoMH?usp=drive_link" TargetMode="External"/><Relationship Id="rId7" Type="http://schemas.openxmlformats.org/officeDocument/2006/relationships/hyperlink" Target="https://drive.google.com/drive/folders/1P4ujIsW7oldWRDPmg6a-k1ug_HIzaoMH?usp=drive_link" TargetMode="External"/><Relationship Id="rId8" Type="http://schemas.openxmlformats.org/officeDocument/2006/relationships/hyperlink" Target="https://drive.google.com/drive/folders/1erRiJI9LU_hbNV4AifcPofaRafXz0QL2?usp=drive_link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s://drive.google.com/drive/folders/13nOLdJBij2eGf4sV_OSPkSFCqEeUkUgI?usp=drive_link" TargetMode="External"/><Relationship Id="rId3" Type="http://schemas.openxmlformats.org/officeDocument/2006/relationships/hyperlink" Target="https://drive.google.com/drive/folders/13nOLdJBij2eGf4sV_OSPkSFCqEeUkUgI?usp=drive_link" TargetMode="External"/><Relationship Id="rId4" Type="http://schemas.openxmlformats.org/officeDocument/2006/relationships/hyperlink" Target="https://drive.google.com/drive/folders/1pj8aYGNmDlm0hiwef62EI5fBWzGxAooN" TargetMode="External"/><Relationship Id="rId5" Type="http://schemas.openxmlformats.org/officeDocument/2006/relationships/drawing" Target="../drawings/drawing6.xml"/><Relationship Id="rId6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1.57"/>
  </cols>
  <sheetData>
    <row r="31" ht="51.75" customHeight="1">
      <c r="A31" s="1" t="s">
        <v>0</v>
      </c>
      <c r="B31" s="2"/>
      <c r="C31" s="2"/>
      <c r="D31" s="2"/>
      <c r="E31" s="2"/>
      <c r="F31" s="2"/>
      <c r="G31" s="2"/>
      <c r="H31" s="2"/>
      <c r="I31" s="3"/>
    </row>
    <row r="37" ht="20.25" customHeight="1">
      <c r="A37" s="1"/>
      <c r="B37" s="2"/>
      <c r="C37" s="2"/>
      <c r="D37" s="2"/>
      <c r="E37" s="2"/>
      <c r="F37" s="2"/>
      <c r="G37" s="2"/>
      <c r="H37" s="2"/>
      <c r="I37" s="3"/>
    </row>
  </sheetData>
  <mergeCells count="2">
    <mergeCell ref="A31:I31"/>
    <mergeCell ref="A37:I37"/>
  </mergeCells>
  <printOptions/>
  <pageMargins bottom="0.75" footer="0.0" header="0.0" left="0.7" right="0.7" top="0.75"/>
  <pageSetup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000"/>
    <pageSetUpPr fitToPage="1"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32.57"/>
    <col customWidth="1" min="3" max="3" width="63.14"/>
    <col customWidth="1" min="4" max="4" width="28.14"/>
    <col customWidth="1" min="5" max="16" width="11.43"/>
  </cols>
  <sheetData>
    <row r="1" ht="9.0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</row>
    <row r="2">
      <c r="A2" s="6"/>
      <c r="B2" s="7"/>
      <c r="C2" s="8" t="s">
        <v>1</v>
      </c>
      <c r="D2" s="9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  <c r="Z2" s="5"/>
    </row>
    <row r="3">
      <c r="A3" s="10"/>
      <c r="B3" s="11"/>
      <c r="C3" s="11"/>
      <c r="D3" s="9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</row>
    <row r="4">
      <c r="A4" s="10"/>
      <c r="B4" s="11"/>
      <c r="C4" s="11"/>
      <c r="D4" s="12" t="s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</row>
    <row r="5">
      <c r="A5" s="13"/>
      <c r="B5" s="14"/>
      <c r="C5" s="14"/>
      <c r="D5" s="9" t="s">
        <v>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  <c r="Z5" s="5"/>
    </row>
    <row r="6" ht="7.5" customHeight="1">
      <c r="A6" s="5"/>
      <c r="B6" s="5"/>
      <c r="C6" s="15"/>
      <c r="D6" s="1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  <c r="Z6" s="5"/>
    </row>
    <row r="7" ht="76.5" customHeight="1">
      <c r="A7" s="4"/>
      <c r="B7" s="17" t="s">
        <v>6</v>
      </c>
      <c r="C7" s="18" t="s">
        <v>7</v>
      </c>
      <c r="D7" s="19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</row>
    <row r="8" ht="7.5" customHeight="1">
      <c r="A8" s="4"/>
      <c r="B8" s="4"/>
      <c r="C8" s="2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5"/>
      <c r="W8" s="5"/>
      <c r="X8" s="5"/>
      <c r="Y8" s="5"/>
      <c r="Z8" s="5"/>
    </row>
    <row r="9" ht="67.5" customHeight="1">
      <c r="A9" s="4"/>
      <c r="B9" s="21" t="s">
        <v>8</v>
      </c>
      <c r="C9" s="18" t="s">
        <v>9</v>
      </c>
      <c r="D9" s="1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</row>
  </sheetData>
  <mergeCells count="4">
    <mergeCell ref="B2:B5"/>
    <mergeCell ref="C2:C5"/>
    <mergeCell ref="C7:D7"/>
    <mergeCell ref="C9:D9"/>
  </mergeCells>
  <printOptions horizontalCentered="1"/>
  <pageMargins bottom="0.5511811023622047" footer="0.0" header="0.0" left="0.5118110236220472" right="0.5118110236220472" top="0.5511811023622047"/>
  <pageSetup orientation="portrait"/>
  <headerFooter>
    <oddFooter>&amp;R Página &amp;P 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1" width="38.29"/>
    <col customWidth="1" min="2" max="2" width="35.43"/>
    <col customWidth="1" min="3" max="3" width="41.14"/>
    <col customWidth="1" min="4" max="4" width="29.57"/>
    <col customWidth="1" min="5" max="6" width="34.0"/>
    <col customWidth="1" min="7" max="7" width="34.86"/>
    <col customWidth="1" min="8" max="12" width="30.57"/>
    <col customWidth="1" min="13" max="25" width="11.43"/>
  </cols>
  <sheetData>
    <row r="1" ht="16.5" customHeight="1">
      <c r="A1" s="22"/>
      <c r="B1" s="23" t="s">
        <v>1</v>
      </c>
      <c r="C1" s="24"/>
      <c r="D1" s="24"/>
      <c r="E1" s="24"/>
      <c r="F1" s="24"/>
      <c r="G1" s="24"/>
      <c r="H1" s="24"/>
      <c r="I1" s="24"/>
      <c r="J1" s="24"/>
      <c r="K1" s="25"/>
      <c r="L1" s="9" t="s">
        <v>10</v>
      </c>
    </row>
    <row r="2" ht="13.5" customHeight="1">
      <c r="A2" s="26"/>
      <c r="B2" s="27"/>
      <c r="K2" s="28"/>
      <c r="L2" s="9" t="s">
        <v>11</v>
      </c>
    </row>
    <row r="3" ht="13.5" customHeight="1">
      <c r="A3" s="26"/>
      <c r="B3" s="27"/>
      <c r="K3" s="28"/>
      <c r="L3" s="12" t="s">
        <v>4</v>
      </c>
    </row>
    <row r="4" ht="13.5" customHeight="1">
      <c r="A4" s="29"/>
      <c r="B4" s="30"/>
      <c r="C4" s="31"/>
      <c r="D4" s="31"/>
      <c r="E4" s="31"/>
      <c r="F4" s="31"/>
      <c r="G4" s="31"/>
      <c r="H4" s="31"/>
      <c r="I4" s="31"/>
      <c r="J4" s="31"/>
      <c r="K4" s="32"/>
      <c r="L4" s="9" t="s">
        <v>5</v>
      </c>
    </row>
    <row r="5" ht="14.25" customHeight="1">
      <c r="A5" s="5"/>
      <c r="B5" s="5"/>
      <c r="C5" s="5"/>
      <c r="D5" s="33"/>
      <c r="E5" s="33"/>
      <c r="F5" s="33"/>
      <c r="G5" s="33"/>
      <c r="H5" s="33"/>
      <c r="I5" s="33"/>
      <c r="J5" s="33"/>
      <c r="K5" s="33"/>
      <c r="L5" s="16"/>
    </row>
    <row r="6" ht="15.75" customHeight="1">
      <c r="A6" s="34" t="s">
        <v>12</v>
      </c>
      <c r="B6" s="35" t="s">
        <v>13</v>
      </c>
      <c r="C6" s="36"/>
      <c r="D6" s="36"/>
      <c r="E6" s="36"/>
      <c r="F6" s="36"/>
      <c r="G6" s="19"/>
      <c r="H6" s="33"/>
      <c r="I6" s="33"/>
      <c r="J6" s="33"/>
      <c r="K6" s="33"/>
      <c r="L6" s="33"/>
      <c r="M6" s="1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ht="15.75" customHeight="1">
      <c r="A7" s="34" t="s">
        <v>14</v>
      </c>
      <c r="B7" s="35" t="s">
        <v>15</v>
      </c>
      <c r="C7" s="36"/>
      <c r="D7" s="36"/>
      <c r="E7" s="36"/>
      <c r="F7" s="36"/>
      <c r="G7" s="19"/>
      <c r="H7" s="33"/>
      <c r="I7" s="33"/>
      <c r="J7" s="33"/>
      <c r="K7" s="33"/>
      <c r="L7" s="33"/>
      <c r="M7" s="16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ht="35.25" customHeight="1">
      <c r="A8" s="34" t="s">
        <v>16</v>
      </c>
      <c r="B8" s="35" t="s">
        <v>17</v>
      </c>
      <c r="C8" s="36"/>
      <c r="D8" s="36"/>
      <c r="E8" s="36"/>
      <c r="F8" s="36"/>
      <c r="G8" s="19"/>
      <c r="H8" s="33"/>
      <c r="I8" s="33"/>
      <c r="J8" s="33"/>
      <c r="K8" s="33"/>
      <c r="L8" s="33"/>
      <c r="M8" s="1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ht="32.25" customHeight="1">
      <c r="A9" s="34" t="s">
        <v>18</v>
      </c>
      <c r="B9" s="38" t="s">
        <v>19</v>
      </c>
      <c r="C9" s="36"/>
      <c r="D9" s="36"/>
      <c r="E9" s="36"/>
      <c r="F9" s="36"/>
      <c r="G9" s="19"/>
      <c r="H9" s="33"/>
      <c r="I9" s="33"/>
      <c r="J9" s="33"/>
      <c r="K9" s="33"/>
      <c r="L9" s="33"/>
      <c r="M9" s="1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ht="15.75" customHeight="1">
      <c r="A10" s="34" t="s">
        <v>20</v>
      </c>
      <c r="B10" s="35" t="s">
        <v>21</v>
      </c>
      <c r="C10" s="36"/>
      <c r="D10" s="36"/>
      <c r="E10" s="36"/>
      <c r="F10" s="36"/>
      <c r="G10" s="19"/>
      <c r="H10" s="33"/>
      <c r="I10" s="33"/>
      <c r="J10" s="33"/>
      <c r="K10" s="33"/>
      <c r="L10" s="33"/>
      <c r="M10" s="16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ht="15.75" customHeight="1">
      <c r="A11" s="34" t="s">
        <v>22</v>
      </c>
      <c r="B11" s="35" t="s">
        <v>23</v>
      </c>
      <c r="C11" s="36"/>
      <c r="D11" s="36"/>
      <c r="E11" s="36"/>
      <c r="F11" s="36"/>
      <c r="G11" s="19"/>
      <c r="H11" s="33"/>
      <c r="I11" s="33"/>
      <c r="J11" s="33"/>
      <c r="K11" s="33"/>
      <c r="L11" s="33"/>
      <c r="M11" s="1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ht="15.75" customHeight="1">
      <c r="A12" s="34" t="s">
        <v>24</v>
      </c>
      <c r="B12" s="35" t="s">
        <v>25</v>
      </c>
      <c r="C12" s="36"/>
      <c r="D12" s="36"/>
      <c r="E12" s="36"/>
      <c r="F12" s="36"/>
      <c r="G12" s="19"/>
      <c r="H12" s="33"/>
      <c r="I12" s="33"/>
      <c r="J12" s="33"/>
      <c r="K12" s="33"/>
      <c r="L12" s="33"/>
      <c r="M12" s="1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ht="15.75" customHeight="1">
      <c r="A13" s="34" t="s">
        <v>26</v>
      </c>
      <c r="B13" s="35" t="s">
        <v>27</v>
      </c>
      <c r="C13" s="36"/>
      <c r="D13" s="36"/>
      <c r="E13" s="36"/>
      <c r="F13" s="36"/>
      <c r="G13" s="19"/>
      <c r="H13" s="33"/>
      <c r="I13" s="33"/>
      <c r="J13" s="33"/>
      <c r="K13" s="33"/>
      <c r="L13" s="33"/>
      <c r="M13" s="1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ht="14.25" customHeight="1">
      <c r="A14" s="5"/>
      <c r="B14" s="5"/>
      <c r="C14" s="5"/>
      <c r="D14" s="39"/>
      <c r="E14" s="39"/>
      <c r="F14" s="39"/>
      <c r="G14" s="39"/>
      <c r="H14" s="39"/>
      <c r="I14" s="39"/>
      <c r="J14" s="39"/>
      <c r="K14" s="39"/>
      <c r="L14" s="16"/>
    </row>
    <row r="15" ht="14.25" customHeight="1">
      <c r="A15" s="40" t="s">
        <v>28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>
      <c r="A16" s="42" t="s">
        <v>29</v>
      </c>
      <c r="B16" s="43" t="s">
        <v>30</v>
      </c>
      <c r="C16" s="44" t="s">
        <v>31</v>
      </c>
      <c r="D16" s="42" t="s">
        <v>32</v>
      </c>
      <c r="E16" s="42" t="s">
        <v>33</v>
      </c>
      <c r="F16" s="42" t="s">
        <v>34</v>
      </c>
      <c r="G16" s="45" t="s">
        <v>35</v>
      </c>
      <c r="H16" s="45" t="s">
        <v>36</v>
      </c>
      <c r="I16" s="42" t="s">
        <v>37</v>
      </c>
      <c r="J16" s="42" t="s">
        <v>38</v>
      </c>
      <c r="K16" s="42" t="s">
        <v>39</v>
      </c>
      <c r="L16" s="42" t="s">
        <v>40</v>
      </c>
    </row>
    <row r="17" ht="39.75" customHeight="1">
      <c r="A17" s="46" t="s">
        <v>41</v>
      </c>
      <c r="B17" s="47" t="s">
        <v>42</v>
      </c>
      <c r="C17" s="48" t="s">
        <v>43</v>
      </c>
      <c r="D17" s="49" t="s">
        <v>44</v>
      </c>
      <c r="E17" s="50" t="s">
        <v>45</v>
      </c>
      <c r="F17" s="51" t="s">
        <v>46</v>
      </c>
      <c r="G17" s="50" t="s">
        <v>47</v>
      </c>
      <c r="H17" s="51" t="s">
        <v>46</v>
      </c>
      <c r="I17" s="50" t="s">
        <v>47</v>
      </c>
      <c r="J17" s="51" t="s">
        <v>46</v>
      </c>
      <c r="K17" s="50" t="s">
        <v>47</v>
      </c>
      <c r="L17" s="51" t="s">
        <v>46</v>
      </c>
    </row>
    <row r="18" ht="39.75" customHeight="1">
      <c r="A18" s="52"/>
      <c r="B18" s="47" t="s">
        <v>42</v>
      </c>
      <c r="C18" s="48" t="s">
        <v>48</v>
      </c>
      <c r="D18" s="49" t="s">
        <v>44</v>
      </c>
      <c r="E18" s="50" t="s">
        <v>45</v>
      </c>
      <c r="F18" s="51" t="s">
        <v>46</v>
      </c>
      <c r="G18" s="50" t="s">
        <v>47</v>
      </c>
      <c r="H18" s="51" t="s">
        <v>46</v>
      </c>
      <c r="I18" s="50" t="s">
        <v>47</v>
      </c>
      <c r="J18" s="51" t="s">
        <v>46</v>
      </c>
      <c r="K18" s="50" t="s">
        <v>47</v>
      </c>
      <c r="L18" s="51" t="s">
        <v>46</v>
      </c>
    </row>
    <row r="19" ht="39.75" customHeight="1">
      <c r="A19" s="52"/>
      <c r="B19" s="47" t="s">
        <v>49</v>
      </c>
      <c r="C19" s="53" t="s">
        <v>50</v>
      </c>
      <c r="D19" s="54" t="s">
        <v>44</v>
      </c>
      <c r="E19" s="55" t="s">
        <v>51</v>
      </c>
      <c r="F19" s="54" t="s">
        <v>51</v>
      </c>
      <c r="G19" s="55" t="s">
        <v>52</v>
      </c>
      <c r="H19" s="56" t="s">
        <v>46</v>
      </c>
      <c r="I19" s="55" t="s">
        <v>51</v>
      </c>
      <c r="J19" s="54" t="s">
        <v>51</v>
      </c>
      <c r="K19" s="55" t="s">
        <v>52</v>
      </c>
      <c r="L19" s="56" t="s">
        <v>46</v>
      </c>
    </row>
    <row r="20" ht="39.75" customHeight="1">
      <c r="A20" s="52"/>
      <c r="B20" s="47" t="s">
        <v>49</v>
      </c>
      <c r="C20" s="53" t="s">
        <v>53</v>
      </c>
      <c r="D20" s="54" t="s">
        <v>44</v>
      </c>
      <c r="E20" s="55" t="s">
        <v>51</v>
      </c>
      <c r="F20" s="54" t="s">
        <v>51</v>
      </c>
      <c r="G20" s="55" t="s">
        <v>52</v>
      </c>
      <c r="H20" s="56" t="s">
        <v>46</v>
      </c>
      <c r="I20" s="55" t="s">
        <v>51</v>
      </c>
      <c r="J20" s="54" t="s">
        <v>51</v>
      </c>
      <c r="K20" s="55" t="s">
        <v>52</v>
      </c>
      <c r="L20" s="56" t="s">
        <v>46</v>
      </c>
    </row>
    <row r="21" ht="39.75" customHeight="1">
      <c r="A21" s="52"/>
      <c r="B21" s="47" t="s">
        <v>49</v>
      </c>
      <c r="C21" s="53" t="s">
        <v>54</v>
      </c>
      <c r="D21" s="54" t="s">
        <v>44</v>
      </c>
      <c r="E21" s="55" t="s">
        <v>51</v>
      </c>
      <c r="F21" s="54" t="s">
        <v>51</v>
      </c>
      <c r="G21" s="55" t="s">
        <v>52</v>
      </c>
      <c r="H21" s="56" t="s">
        <v>46</v>
      </c>
      <c r="I21" s="55" t="s">
        <v>51</v>
      </c>
      <c r="J21" s="54" t="s">
        <v>51</v>
      </c>
      <c r="K21" s="55" t="s">
        <v>52</v>
      </c>
      <c r="L21" s="56" t="s">
        <v>46</v>
      </c>
    </row>
    <row r="22" ht="39.75" customHeight="1">
      <c r="A22" s="52"/>
      <c r="B22" s="57" t="s">
        <v>55</v>
      </c>
      <c r="C22" s="48" t="s">
        <v>56</v>
      </c>
      <c r="D22" s="49" t="s">
        <v>44</v>
      </c>
      <c r="E22" s="50" t="s">
        <v>45</v>
      </c>
      <c r="F22" s="51" t="s">
        <v>46</v>
      </c>
      <c r="G22" s="50" t="s">
        <v>47</v>
      </c>
      <c r="H22" s="51" t="s">
        <v>46</v>
      </c>
      <c r="I22" s="50" t="s">
        <v>47</v>
      </c>
      <c r="J22" s="51" t="s">
        <v>46</v>
      </c>
      <c r="K22" s="50" t="s">
        <v>47</v>
      </c>
      <c r="L22" s="51" t="s">
        <v>46</v>
      </c>
    </row>
    <row r="23" ht="39.75" customHeight="1">
      <c r="A23" s="52"/>
      <c r="B23" s="57" t="s">
        <v>55</v>
      </c>
      <c r="C23" s="48" t="s">
        <v>57</v>
      </c>
      <c r="D23" s="49" t="s">
        <v>44</v>
      </c>
      <c r="E23" s="50" t="s">
        <v>45</v>
      </c>
      <c r="F23" s="51" t="s">
        <v>46</v>
      </c>
      <c r="G23" s="50" t="s">
        <v>47</v>
      </c>
      <c r="H23" s="51" t="s">
        <v>46</v>
      </c>
      <c r="I23" s="50" t="s">
        <v>47</v>
      </c>
      <c r="J23" s="51" t="s">
        <v>46</v>
      </c>
      <c r="K23" s="50" t="s">
        <v>47</v>
      </c>
      <c r="L23" s="51" t="s">
        <v>46</v>
      </c>
    </row>
    <row r="24" ht="39.75" customHeight="1">
      <c r="A24" s="52"/>
      <c r="B24" s="57" t="s">
        <v>55</v>
      </c>
      <c r="C24" s="48" t="s">
        <v>58</v>
      </c>
      <c r="D24" s="49" t="s">
        <v>44</v>
      </c>
      <c r="E24" s="50" t="s">
        <v>51</v>
      </c>
      <c r="F24" s="49" t="s">
        <v>51</v>
      </c>
      <c r="G24" s="50" t="s">
        <v>52</v>
      </c>
      <c r="H24" s="51" t="s">
        <v>46</v>
      </c>
      <c r="I24" s="50" t="s">
        <v>51</v>
      </c>
      <c r="J24" s="49" t="s">
        <v>51</v>
      </c>
      <c r="K24" s="50" t="s">
        <v>52</v>
      </c>
      <c r="L24" s="51" t="s">
        <v>46</v>
      </c>
    </row>
    <row r="25" ht="39.75" customHeight="1">
      <c r="A25" s="52"/>
      <c r="B25" s="57" t="s">
        <v>55</v>
      </c>
      <c r="C25" s="48" t="s">
        <v>59</v>
      </c>
      <c r="D25" s="49" t="s">
        <v>44</v>
      </c>
      <c r="E25" s="50" t="s">
        <v>51</v>
      </c>
      <c r="F25" s="49" t="s">
        <v>51</v>
      </c>
      <c r="G25" s="50" t="s">
        <v>52</v>
      </c>
      <c r="H25" s="51" t="s">
        <v>46</v>
      </c>
      <c r="I25" s="50" t="s">
        <v>51</v>
      </c>
      <c r="J25" s="49" t="s">
        <v>51</v>
      </c>
      <c r="K25" s="50" t="s">
        <v>52</v>
      </c>
      <c r="L25" s="51" t="s">
        <v>46</v>
      </c>
    </row>
    <row r="26">
      <c r="A26" s="52"/>
      <c r="B26" s="58" t="s">
        <v>60</v>
      </c>
      <c r="C26" s="53" t="s">
        <v>61</v>
      </c>
      <c r="D26" s="54" t="s">
        <v>44</v>
      </c>
      <c r="E26" s="55" t="s">
        <v>62</v>
      </c>
      <c r="F26" s="56" t="s">
        <v>46</v>
      </c>
      <c r="G26" s="55" t="s">
        <v>62</v>
      </c>
      <c r="H26" s="56" t="s">
        <v>46</v>
      </c>
      <c r="I26" s="55" t="s">
        <v>51</v>
      </c>
      <c r="J26" s="54" t="s">
        <v>51</v>
      </c>
      <c r="K26" s="55" t="s">
        <v>52</v>
      </c>
      <c r="L26" s="56" t="s">
        <v>46</v>
      </c>
    </row>
    <row r="27" ht="39.75" customHeight="1">
      <c r="A27" s="52"/>
      <c r="B27" s="47" t="s">
        <v>63</v>
      </c>
      <c r="C27" s="48" t="s">
        <v>64</v>
      </c>
      <c r="D27" s="49" t="s">
        <v>44</v>
      </c>
      <c r="E27" s="50" t="s">
        <v>62</v>
      </c>
      <c r="F27" s="51" t="s">
        <v>46</v>
      </c>
      <c r="G27" s="50" t="s">
        <v>62</v>
      </c>
      <c r="H27" s="51" t="s">
        <v>46</v>
      </c>
      <c r="I27" s="50" t="s">
        <v>51</v>
      </c>
      <c r="J27" s="49" t="s">
        <v>51</v>
      </c>
      <c r="K27" s="50" t="s">
        <v>52</v>
      </c>
      <c r="L27" s="51" t="s">
        <v>46</v>
      </c>
    </row>
    <row r="28" ht="39.75" customHeight="1">
      <c r="A28" s="52"/>
      <c r="B28" s="47" t="s">
        <v>63</v>
      </c>
      <c r="C28" s="48" t="s">
        <v>65</v>
      </c>
      <c r="D28" s="49" t="s">
        <v>44</v>
      </c>
      <c r="E28" s="50" t="s">
        <v>62</v>
      </c>
      <c r="F28" s="51" t="s">
        <v>46</v>
      </c>
      <c r="G28" s="50" t="s">
        <v>62</v>
      </c>
      <c r="H28" s="51" t="s">
        <v>46</v>
      </c>
      <c r="I28" s="50" t="s">
        <v>51</v>
      </c>
      <c r="J28" s="49" t="s">
        <v>51</v>
      </c>
      <c r="K28" s="50" t="s">
        <v>52</v>
      </c>
      <c r="L28" s="51" t="s">
        <v>46</v>
      </c>
    </row>
    <row r="29" ht="39.75" customHeight="1">
      <c r="A29" s="52"/>
      <c r="B29" s="47" t="s">
        <v>63</v>
      </c>
      <c r="C29" s="48" t="s">
        <v>66</v>
      </c>
      <c r="D29" s="49" t="s">
        <v>44</v>
      </c>
      <c r="E29" s="50" t="s">
        <v>62</v>
      </c>
      <c r="F29" s="51" t="s">
        <v>46</v>
      </c>
      <c r="G29" s="50" t="s">
        <v>62</v>
      </c>
      <c r="H29" s="51" t="s">
        <v>46</v>
      </c>
      <c r="I29" s="50" t="s">
        <v>51</v>
      </c>
      <c r="J29" s="49" t="s">
        <v>51</v>
      </c>
      <c r="K29" s="50" t="s">
        <v>52</v>
      </c>
      <c r="L29" s="51" t="s">
        <v>46</v>
      </c>
    </row>
    <row r="30" ht="39.75" customHeight="1">
      <c r="A30" s="52"/>
      <c r="B30" s="47" t="s">
        <v>63</v>
      </c>
      <c r="C30" s="48" t="s">
        <v>67</v>
      </c>
      <c r="D30" s="49" t="s">
        <v>44</v>
      </c>
      <c r="E30" s="50" t="s">
        <v>62</v>
      </c>
      <c r="F30" s="51" t="s">
        <v>46</v>
      </c>
      <c r="G30" s="50" t="s">
        <v>62</v>
      </c>
      <c r="H30" s="51" t="s">
        <v>46</v>
      </c>
      <c r="I30" s="50" t="s">
        <v>51</v>
      </c>
      <c r="J30" s="49" t="s">
        <v>51</v>
      </c>
      <c r="K30" s="50" t="s">
        <v>52</v>
      </c>
      <c r="L30" s="51" t="s">
        <v>46</v>
      </c>
    </row>
    <row r="31" ht="39.75" customHeight="1">
      <c r="A31" s="52"/>
      <c r="B31" s="59" t="s">
        <v>68</v>
      </c>
      <c r="C31" s="53" t="s">
        <v>69</v>
      </c>
      <c r="D31" s="54" t="s">
        <v>44</v>
      </c>
      <c r="E31" s="55" t="s">
        <v>51</v>
      </c>
      <c r="F31" s="54" t="s">
        <v>51</v>
      </c>
      <c r="G31" s="55" t="s">
        <v>51</v>
      </c>
      <c r="H31" s="54" t="s">
        <v>51</v>
      </c>
      <c r="I31" s="55" t="s">
        <v>51</v>
      </c>
      <c r="J31" s="54" t="s">
        <v>51</v>
      </c>
      <c r="K31" s="55" t="s">
        <v>52</v>
      </c>
      <c r="L31" s="56" t="s">
        <v>46</v>
      </c>
    </row>
    <row r="32" ht="39.75" customHeight="1">
      <c r="A32" s="52"/>
      <c r="B32" s="47" t="s">
        <v>68</v>
      </c>
      <c r="C32" s="53" t="s">
        <v>70</v>
      </c>
      <c r="D32" s="54" t="s">
        <v>44</v>
      </c>
      <c r="E32" s="55" t="s">
        <v>51</v>
      </c>
      <c r="F32" s="54" t="s">
        <v>51</v>
      </c>
      <c r="G32" s="55" t="s">
        <v>52</v>
      </c>
      <c r="H32" s="56" t="s">
        <v>46</v>
      </c>
      <c r="I32" s="55" t="s">
        <v>51</v>
      </c>
      <c r="J32" s="54" t="s">
        <v>51</v>
      </c>
      <c r="K32" s="55" t="s">
        <v>52</v>
      </c>
      <c r="L32" s="56" t="s">
        <v>46</v>
      </c>
    </row>
    <row r="33" ht="39.75" customHeight="1">
      <c r="A33" s="52"/>
      <c r="B33" s="47" t="s">
        <v>71</v>
      </c>
      <c r="C33" s="48" t="s">
        <v>72</v>
      </c>
      <c r="D33" s="49" t="s">
        <v>44</v>
      </c>
      <c r="E33" s="50" t="s">
        <v>51</v>
      </c>
      <c r="F33" s="49" t="s">
        <v>51</v>
      </c>
      <c r="G33" s="50" t="s">
        <v>52</v>
      </c>
      <c r="H33" s="51" t="s">
        <v>46</v>
      </c>
      <c r="I33" s="50" t="s">
        <v>51</v>
      </c>
      <c r="J33" s="49" t="s">
        <v>51</v>
      </c>
      <c r="K33" s="50" t="s">
        <v>52</v>
      </c>
      <c r="L33" s="51" t="s">
        <v>46</v>
      </c>
    </row>
    <row r="34" ht="39.75" customHeight="1">
      <c r="A34" s="52"/>
      <c r="B34" s="47" t="s">
        <v>71</v>
      </c>
      <c r="C34" s="48" t="s">
        <v>73</v>
      </c>
      <c r="D34" s="49" t="s">
        <v>44</v>
      </c>
      <c r="E34" s="50" t="s">
        <v>51</v>
      </c>
      <c r="F34" s="49" t="s">
        <v>51</v>
      </c>
      <c r="G34" s="50" t="s">
        <v>52</v>
      </c>
      <c r="H34" s="51" t="s">
        <v>46</v>
      </c>
      <c r="I34" s="50" t="s">
        <v>51</v>
      </c>
      <c r="J34" s="49" t="s">
        <v>51</v>
      </c>
      <c r="K34" s="50" t="s">
        <v>52</v>
      </c>
      <c r="L34" s="51" t="s">
        <v>46</v>
      </c>
    </row>
    <row r="35" ht="39.75" customHeight="1">
      <c r="A35" s="52"/>
      <c r="B35" s="47" t="s">
        <v>71</v>
      </c>
      <c r="C35" s="48" t="s">
        <v>74</v>
      </c>
      <c r="D35" s="49" t="s">
        <v>44</v>
      </c>
      <c r="E35" s="50" t="s">
        <v>51</v>
      </c>
      <c r="F35" s="49" t="s">
        <v>51</v>
      </c>
      <c r="G35" s="50" t="s">
        <v>52</v>
      </c>
      <c r="H35" s="51" t="s">
        <v>46</v>
      </c>
      <c r="I35" s="50" t="s">
        <v>51</v>
      </c>
      <c r="J35" s="49" t="s">
        <v>51</v>
      </c>
      <c r="K35" s="50" t="s">
        <v>52</v>
      </c>
      <c r="L35" s="51" t="s">
        <v>46</v>
      </c>
    </row>
    <row r="36" ht="39.75" customHeight="1">
      <c r="A36" s="52"/>
      <c r="B36" s="47" t="s">
        <v>75</v>
      </c>
      <c r="C36" s="48" t="s">
        <v>76</v>
      </c>
      <c r="D36" s="49" t="s">
        <v>44</v>
      </c>
      <c r="E36" s="50" t="s">
        <v>45</v>
      </c>
      <c r="F36" s="51" t="s">
        <v>46</v>
      </c>
      <c r="G36" s="50" t="s">
        <v>47</v>
      </c>
      <c r="H36" s="51" t="s">
        <v>46</v>
      </c>
      <c r="I36" s="50" t="s">
        <v>47</v>
      </c>
      <c r="J36" s="51" t="s">
        <v>46</v>
      </c>
      <c r="K36" s="50" t="s">
        <v>47</v>
      </c>
      <c r="L36" s="51" t="s">
        <v>46</v>
      </c>
    </row>
    <row r="37" ht="39.75" customHeight="1">
      <c r="A37" s="52"/>
      <c r="B37" s="59" t="s">
        <v>75</v>
      </c>
      <c r="C37" s="48" t="s">
        <v>77</v>
      </c>
      <c r="D37" s="49" t="s">
        <v>44</v>
      </c>
      <c r="E37" s="50" t="s">
        <v>51</v>
      </c>
      <c r="F37" s="49" t="s">
        <v>51</v>
      </c>
      <c r="G37" s="50" t="s">
        <v>51</v>
      </c>
      <c r="H37" s="49" t="s">
        <v>51</v>
      </c>
      <c r="I37" s="50" t="s">
        <v>78</v>
      </c>
      <c r="J37" s="51" t="s">
        <v>46</v>
      </c>
      <c r="K37" s="50" t="s">
        <v>51</v>
      </c>
      <c r="L37" s="49" t="s">
        <v>51</v>
      </c>
    </row>
    <row r="38" ht="39.75" customHeight="1">
      <c r="A38" s="52"/>
      <c r="B38" s="47" t="s">
        <v>75</v>
      </c>
      <c r="C38" s="48" t="s">
        <v>79</v>
      </c>
      <c r="D38" s="49" t="s">
        <v>44</v>
      </c>
      <c r="E38" s="50" t="s">
        <v>51</v>
      </c>
      <c r="F38" s="49" t="s">
        <v>51</v>
      </c>
      <c r="G38" s="50" t="s">
        <v>52</v>
      </c>
      <c r="H38" s="51" t="s">
        <v>46</v>
      </c>
      <c r="I38" s="50" t="s">
        <v>51</v>
      </c>
      <c r="J38" s="49" t="s">
        <v>51</v>
      </c>
      <c r="K38" s="50" t="s">
        <v>52</v>
      </c>
      <c r="L38" s="51" t="s">
        <v>46</v>
      </c>
    </row>
    <row r="39" ht="39.75" customHeight="1">
      <c r="A39" s="52"/>
      <c r="B39" s="47" t="s">
        <v>75</v>
      </c>
      <c r="C39" s="48" t="s">
        <v>80</v>
      </c>
      <c r="D39" s="49" t="s">
        <v>44</v>
      </c>
      <c r="E39" s="50" t="s">
        <v>45</v>
      </c>
      <c r="F39" s="51" t="s">
        <v>46</v>
      </c>
      <c r="G39" s="50" t="s">
        <v>47</v>
      </c>
      <c r="H39" s="51" t="s">
        <v>46</v>
      </c>
      <c r="I39" s="50" t="s">
        <v>47</v>
      </c>
      <c r="J39" s="51" t="s">
        <v>46</v>
      </c>
      <c r="K39" s="50" t="s">
        <v>47</v>
      </c>
      <c r="L39" s="51" t="s">
        <v>46</v>
      </c>
    </row>
    <row r="40" ht="39.75" customHeight="1">
      <c r="A40" s="52"/>
      <c r="B40" s="58" t="s">
        <v>81</v>
      </c>
      <c r="C40" s="53" t="s">
        <v>82</v>
      </c>
      <c r="D40" s="54" t="s">
        <v>44</v>
      </c>
      <c r="E40" s="55" t="s">
        <v>45</v>
      </c>
      <c r="F40" s="56" t="s">
        <v>46</v>
      </c>
      <c r="G40" s="55" t="s">
        <v>47</v>
      </c>
      <c r="H40" s="56" t="s">
        <v>46</v>
      </c>
      <c r="I40" s="55" t="s">
        <v>47</v>
      </c>
      <c r="J40" s="56" t="s">
        <v>46</v>
      </c>
      <c r="K40" s="55" t="s">
        <v>47</v>
      </c>
      <c r="L40" s="56" t="s">
        <v>46</v>
      </c>
    </row>
    <row r="41" ht="39.75" customHeight="1">
      <c r="A41" s="52"/>
      <c r="B41" s="60" t="s">
        <v>83</v>
      </c>
      <c r="C41" s="48" t="s">
        <v>84</v>
      </c>
      <c r="D41" s="49" t="s">
        <v>44</v>
      </c>
      <c r="E41" s="50" t="s">
        <v>51</v>
      </c>
      <c r="F41" s="49" t="s">
        <v>51</v>
      </c>
      <c r="G41" s="50" t="s">
        <v>51</v>
      </c>
      <c r="H41" s="49" t="s">
        <v>51</v>
      </c>
      <c r="I41" s="50" t="s">
        <v>51</v>
      </c>
      <c r="J41" s="49" t="s">
        <v>51</v>
      </c>
      <c r="K41" s="50" t="s">
        <v>78</v>
      </c>
      <c r="L41" s="51" t="s">
        <v>46</v>
      </c>
    </row>
    <row r="42" ht="39.75" customHeight="1">
      <c r="A42" s="52"/>
      <c r="B42" s="47" t="s">
        <v>85</v>
      </c>
      <c r="C42" s="53" t="s">
        <v>86</v>
      </c>
      <c r="D42" s="54" t="s">
        <v>44</v>
      </c>
      <c r="E42" s="55" t="s">
        <v>51</v>
      </c>
      <c r="F42" s="54" t="s">
        <v>51</v>
      </c>
      <c r="G42" s="55" t="s">
        <v>78</v>
      </c>
      <c r="H42" s="56" t="s">
        <v>46</v>
      </c>
      <c r="I42" s="55" t="s">
        <v>51</v>
      </c>
      <c r="J42" s="54" t="s">
        <v>51</v>
      </c>
      <c r="K42" s="55" t="s">
        <v>51</v>
      </c>
      <c r="L42" s="54" t="s">
        <v>51</v>
      </c>
    </row>
    <row r="43" ht="39.75" customHeight="1">
      <c r="A43" s="52"/>
      <c r="B43" s="59" t="s">
        <v>85</v>
      </c>
      <c r="C43" s="53" t="s">
        <v>87</v>
      </c>
      <c r="D43" s="54" t="s">
        <v>44</v>
      </c>
      <c r="E43" s="55" t="s">
        <v>51</v>
      </c>
      <c r="F43" s="54" t="s">
        <v>51</v>
      </c>
      <c r="G43" s="55" t="s">
        <v>51</v>
      </c>
      <c r="H43" s="54" t="s">
        <v>51</v>
      </c>
      <c r="I43" s="55" t="s">
        <v>51</v>
      </c>
      <c r="J43" s="54" t="s">
        <v>51</v>
      </c>
      <c r="K43" s="55" t="s">
        <v>78</v>
      </c>
      <c r="L43" s="56" t="s">
        <v>46</v>
      </c>
    </row>
    <row r="44" ht="39.75" customHeight="1">
      <c r="A44" s="52"/>
      <c r="B44" s="58" t="s">
        <v>88</v>
      </c>
      <c r="C44" s="48" t="s">
        <v>89</v>
      </c>
      <c r="D44" s="49" t="s">
        <v>44</v>
      </c>
      <c r="E44" s="50" t="s">
        <v>51</v>
      </c>
      <c r="F44" s="49" t="s">
        <v>51</v>
      </c>
      <c r="G44" s="50" t="s">
        <v>78</v>
      </c>
      <c r="H44" s="51" t="s">
        <v>46</v>
      </c>
      <c r="I44" s="50" t="s">
        <v>51</v>
      </c>
      <c r="J44" s="49" t="s">
        <v>51</v>
      </c>
      <c r="K44" s="50" t="s">
        <v>51</v>
      </c>
      <c r="L44" s="49" t="s">
        <v>51</v>
      </c>
    </row>
    <row r="45" ht="39.75" customHeight="1">
      <c r="A45" s="52"/>
      <c r="B45" s="47" t="s">
        <v>90</v>
      </c>
      <c r="C45" s="53" t="s">
        <v>91</v>
      </c>
      <c r="D45" s="54" t="s">
        <v>44</v>
      </c>
      <c r="E45" s="55" t="s">
        <v>51</v>
      </c>
      <c r="F45" s="54" t="s">
        <v>51</v>
      </c>
      <c r="G45" s="55" t="s">
        <v>52</v>
      </c>
      <c r="H45" s="56" t="s">
        <v>46</v>
      </c>
      <c r="I45" s="55" t="s">
        <v>51</v>
      </c>
      <c r="J45" s="54" t="s">
        <v>51</v>
      </c>
      <c r="K45" s="55" t="s">
        <v>52</v>
      </c>
      <c r="L45" s="56" t="s">
        <v>46</v>
      </c>
    </row>
    <row r="46" ht="39.75" customHeight="1">
      <c r="A46" s="52"/>
      <c r="B46" s="47" t="s">
        <v>90</v>
      </c>
      <c r="C46" s="53" t="s">
        <v>92</v>
      </c>
      <c r="D46" s="54" t="s">
        <v>44</v>
      </c>
      <c r="E46" s="55" t="s">
        <v>51</v>
      </c>
      <c r="F46" s="54" t="s">
        <v>51</v>
      </c>
      <c r="G46" s="55" t="s">
        <v>52</v>
      </c>
      <c r="H46" s="56" t="s">
        <v>46</v>
      </c>
      <c r="I46" s="55" t="s">
        <v>51</v>
      </c>
      <c r="J46" s="54" t="s">
        <v>51</v>
      </c>
      <c r="K46" s="55" t="s">
        <v>52</v>
      </c>
      <c r="L46" s="56" t="s">
        <v>46</v>
      </c>
    </row>
    <row r="47" ht="39.75" customHeight="1">
      <c r="A47" s="52"/>
      <c r="B47" s="47" t="s">
        <v>90</v>
      </c>
      <c r="C47" s="53" t="s">
        <v>93</v>
      </c>
      <c r="D47" s="54" t="s">
        <v>44</v>
      </c>
      <c r="E47" s="55" t="s">
        <v>51</v>
      </c>
      <c r="F47" s="54" t="s">
        <v>51</v>
      </c>
      <c r="G47" s="55" t="s">
        <v>52</v>
      </c>
      <c r="H47" s="56" t="s">
        <v>46</v>
      </c>
      <c r="I47" s="55" t="s">
        <v>51</v>
      </c>
      <c r="J47" s="54" t="s">
        <v>51</v>
      </c>
      <c r="K47" s="55" t="s">
        <v>52</v>
      </c>
      <c r="L47" s="56" t="s">
        <v>46</v>
      </c>
    </row>
    <row r="48" ht="39.75" customHeight="1">
      <c r="A48" s="61"/>
      <c r="B48" s="58" t="s">
        <v>94</v>
      </c>
      <c r="C48" s="48" t="s">
        <v>95</v>
      </c>
      <c r="D48" s="49" t="s">
        <v>44</v>
      </c>
      <c r="E48" s="50" t="s">
        <v>51</v>
      </c>
      <c r="F48" s="49" t="s">
        <v>51</v>
      </c>
      <c r="G48" s="50" t="s">
        <v>96</v>
      </c>
      <c r="H48" s="51" t="s">
        <v>46</v>
      </c>
      <c r="I48" s="50" t="s">
        <v>97</v>
      </c>
      <c r="J48" s="51" t="s">
        <v>46</v>
      </c>
      <c r="K48" s="50" t="s">
        <v>97</v>
      </c>
      <c r="L48" s="51" t="s">
        <v>46</v>
      </c>
    </row>
    <row r="4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</row>
    <row r="74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</row>
    <row r="747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</row>
    <row r="749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</row>
    <row r="75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</row>
    <row r="75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</row>
    <row r="75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</row>
    <row r="757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</row>
    <row r="759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</row>
    <row r="76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</row>
    <row r="76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</row>
    <row r="76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</row>
    <row r="767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</row>
    <row r="769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</row>
    <row r="77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</row>
    <row r="77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</row>
    <row r="77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</row>
    <row r="777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</row>
    <row r="779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</row>
    <row r="78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</row>
    <row r="78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</row>
    <row r="78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</row>
    <row r="787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</row>
    <row r="789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</row>
    <row r="79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</row>
    <row r="79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</row>
    <row r="79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</row>
    <row r="797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</row>
    <row r="799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</row>
    <row r="80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</row>
    <row r="80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</row>
    <row r="80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</row>
    <row r="807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</row>
    <row r="809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</row>
    <row r="81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</row>
    <row r="81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</row>
    <row r="81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</row>
    <row r="817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</row>
    <row r="819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</row>
    <row r="82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</row>
    <row r="82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</row>
    <row r="8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</row>
    <row r="827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</row>
    <row r="829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</row>
    <row r="83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</row>
    <row r="83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</row>
    <row r="83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</row>
    <row r="837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</row>
    <row r="839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</row>
    <row r="84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</row>
    <row r="84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</row>
    <row r="84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</row>
    <row r="847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</row>
    <row r="849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</row>
    <row r="85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</row>
    <row r="85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</row>
    <row r="85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</row>
    <row r="857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</row>
    <row r="859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</row>
    <row r="86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</row>
    <row r="86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</row>
    <row r="86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</row>
    <row r="867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</row>
    <row r="869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</row>
    <row r="87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</row>
    <row r="87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</row>
    <row r="87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</row>
    <row r="877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</row>
    <row r="879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</row>
    <row r="88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</row>
    <row r="88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</row>
    <row r="88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</row>
    <row r="887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</row>
    <row r="889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</row>
    <row r="89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</row>
    <row r="89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</row>
    <row r="89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</row>
    <row r="897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</row>
    <row r="899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</row>
    <row r="90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</row>
    <row r="90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</row>
    <row r="90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</row>
    <row r="907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</row>
    <row r="909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</row>
    <row r="91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</row>
    <row r="91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</row>
    <row r="91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</row>
    <row r="917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</row>
    <row r="919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</row>
    <row r="92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</row>
    <row r="92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</row>
    <row r="9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</row>
    <row r="927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</row>
    <row r="929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</row>
    <row r="93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</row>
    <row r="93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</row>
    <row r="93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</row>
    <row r="937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</row>
    <row r="939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</row>
    <row r="94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</row>
    <row r="94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</row>
    <row r="94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</row>
    <row r="947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</row>
    <row r="949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</row>
    <row r="95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</row>
    <row r="95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</row>
    <row r="95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</row>
    <row r="957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</row>
    <row r="959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</row>
    <row r="96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</row>
    <row r="96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</row>
    <row r="96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</row>
    <row r="967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</row>
    <row r="969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</row>
    <row r="97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</row>
    <row r="973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</row>
    <row r="97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</row>
    <row r="977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</row>
    <row r="979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</row>
    <row r="98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</row>
    <row r="983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</row>
    <row r="98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</row>
    <row r="987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</row>
    <row r="989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</row>
    <row r="99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</row>
    <row r="993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</row>
    <row r="99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</row>
    <row r="997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</row>
  </sheetData>
  <mergeCells count="9">
    <mergeCell ref="B12:G12"/>
    <mergeCell ref="B13:G13"/>
    <mergeCell ref="B1:K4"/>
    <mergeCell ref="B6:G6"/>
    <mergeCell ref="B7:G7"/>
    <mergeCell ref="B8:G8"/>
    <mergeCell ref="B9:G9"/>
    <mergeCell ref="B10:G10"/>
    <mergeCell ref="B11:G11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1" width="36.29"/>
    <col customWidth="1" min="2" max="2" width="43.0"/>
    <col customWidth="1" min="3" max="3" width="37.43"/>
    <col customWidth="1" min="4" max="4" width="39.0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3.14"/>
    <col customWidth="1" min="12" max="23" width="11.43"/>
  </cols>
  <sheetData>
    <row r="1" ht="16.5" customHeight="1">
      <c r="A1" s="62"/>
      <c r="B1" s="63" t="s">
        <v>1</v>
      </c>
      <c r="C1" s="24"/>
      <c r="D1" s="24"/>
      <c r="E1" s="24"/>
      <c r="F1" s="24"/>
      <c r="G1" s="24"/>
      <c r="H1" s="24"/>
      <c r="I1" s="24"/>
      <c r="J1" s="25"/>
      <c r="K1" s="64" t="s">
        <v>98</v>
      </c>
    </row>
    <row r="2" ht="13.5" customHeight="1">
      <c r="A2" s="11"/>
      <c r="B2" s="27"/>
      <c r="J2" s="28"/>
      <c r="K2" s="64" t="s">
        <v>99</v>
      </c>
    </row>
    <row r="3" ht="13.5" customHeight="1">
      <c r="A3" s="11"/>
      <c r="B3" s="27"/>
      <c r="J3" s="28"/>
      <c r="K3" s="65" t="s">
        <v>4</v>
      </c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2"/>
      <c r="K4" s="64" t="s">
        <v>5</v>
      </c>
    </row>
    <row r="5" ht="14.25" customHeight="1">
      <c r="A5" s="5"/>
      <c r="B5" s="5"/>
      <c r="C5" s="5"/>
      <c r="D5" s="5"/>
      <c r="E5" s="66"/>
      <c r="F5" s="66"/>
      <c r="G5" s="66"/>
      <c r="H5" s="66"/>
      <c r="I5" s="66"/>
      <c r="J5" s="66"/>
      <c r="K5" s="67"/>
    </row>
    <row r="6" ht="14.25" customHeight="1">
      <c r="A6" s="68" t="s">
        <v>12</v>
      </c>
      <c r="B6" s="69" t="s">
        <v>13</v>
      </c>
      <c r="C6" s="36"/>
      <c r="D6" s="36"/>
      <c r="E6" s="36"/>
      <c r="F6" s="36"/>
      <c r="G6" s="19"/>
      <c r="H6" s="66"/>
      <c r="I6" s="66"/>
      <c r="J6" s="66"/>
      <c r="K6" s="67"/>
    </row>
    <row r="7" ht="14.25" customHeight="1">
      <c r="A7" s="68" t="s">
        <v>14</v>
      </c>
      <c r="B7" s="69" t="s">
        <v>15</v>
      </c>
      <c r="C7" s="36"/>
      <c r="D7" s="36"/>
      <c r="E7" s="36"/>
      <c r="F7" s="36"/>
      <c r="G7" s="19"/>
      <c r="H7" s="66"/>
      <c r="I7" s="66"/>
      <c r="J7" s="66"/>
      <c r="K7" s="67"/>
    </row>
    <row r="8" ht="14.25" customHeight="1">
      <c r="A8" s="68" t="s">
        <v>16</v>
      </c>
      <c r="B8" s="69" t="s">
        <v>17</v>
      </c>
      <c r="C8" s="36"/>
      <c r="D8" s="36"/>
      <c r="E8" s="36"/>
      <c r="F8" s="36"/>
      <c r="G8" s="19"/>
      <c r="H8" s="66"/>
      <c r="I8" s="66"/>
      <c r="J8" s="66"/>
      <c r="K8" s="67"/>
    </row>
    <row r="9" ht="14.25" customHeight="1">
      <c r="A9" s="68" t="s">
        <v>18</v>
      </c>
      <c r="B9" s="70" t="s">
        <v>19</v>
      </c>
      <c r="C9" s="36"/>
      <c r="D9" s="36"/>
      <c r="E9" s="36"/>
      <c r="F9" s="36"/>
      <c r="G9" s="19"/>
      <c r="H9" s="66"/>
      <c r="I9" s="66"/>
      <c r="J9" s="66"/>
      <c r="K9" s="67"/>
    </row>
    <row r="10" ht="14.25" customHeight="1">
      <c r="A10" s="68" t="s">
        <v>20</v>
      </c>
      <c r="B10" s="69" t="s">
        <v>21</v>
      </c>
      <c r="C10" s="36"/>
      <c r="D10" s="36"/>
      <c r="E10" s="36"/>
      <c r="F10" s="36"/>
      <c r="G10" s="19"/>
      <c r="H10" s="66"/>
      <c r="I10" s="66"/>
      <c r="J10" s="66"/>
      <c r="K10" s="67"/>
    </row>
    <row r="11" ht="14.25" customHeight="1">
      <c r="A11" s="68" t="s">
        <v>22</v>
      </c>
      <c r="B11" s="69" t="s">
        <v>23</v>
      </c>
      <c r="C11" s="36"/>
      <c r="D11" s="36"/>
      <c r="E11" s="36"/>
      <c r="F11" s="36"/>
      <c r="G11" s="19"/>
      <c r="H11" s="66"/>
      <c r="I11" s="66"/>
      <c r="J11" s="66"/>
      <c r="K11" s="67"/>
    </row>
    <row r="12" ht="4.5" customHeight="1">
      <c r="A12" s="71"/>
      <c r="B12" s="72"/>
      <c r="C12" s="36"/>
      <c r="D12" s="36"/>
      <c r="E12" s="36"/>
      <c r="F12" s="36"/>
      <c r="G12" s="19"/>
      <c r="H12" s="66"/>
      <c r="I12" s="66"/>
      <c r="J12" s="66"/>
      <c r="K12" s="67"/>
    </row>
    <row r="13" ht="14.25" customHeight="1">
      <c r="A13" s="68" t="s">
        <v>24</v>
      </c>
      <c r="B13" s="69" t="s">
        <v>100</v>
      </c>
      <c r="C13" s="36"/>
      <c r="D13" s="36"/>
      <c r="E13" s="36"/>
      <c r="F13" s="36"/>
      <c r="G13" s="19"/>
      <c r="H13" s="66"/>
      <c r="I13" s="66"/>
      <c r="J13" s="66"/>
      <c r="K13" s="67"/>
    </row>
    <row r="14" ht="14.25" customHeight="1">
      <c r="A14" s="68" t="s">
        <v>26</v>
      </c>
      <c r="B14" s="69" t="s">
        <v>27</v>
      </c>
      <c r="C14" s="36"/>
      <c r="D14" s="36"/>
      <c r="E14" s="36"/>
      <c r="F14" s="36"/>
      <c r="G14" s="19"/>
      <c r="H14" s="66"/>
      <c r="I14" s="66"/>
      <c r="J14" s="66"/>
      <c r="K14" s="67"/>
    </row>
    <row r="15" ht="51.75" customHeight="1">
      <c r="A15" s="5"/>
      <c r="B15" s="5"/>
      <c r="C15" s="5"/>
      <c r="D15" s="5"/>
      <c r="E15" s="73"/>
      <c r="F15" s="73"/>
      <c r="G15" s="73"/>
      <c r="H15" s="74" t="s">
        <v>101</v>
      </c>
    </row>
    <row r="16" ht="21.0" customHeight="1">
      <c r="A16" s="75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42" t="s">
        <v>29</v>
      </c>
      <c r="B17" s="42" t="s">
        <v>102</v>
      </c>
      <c r="C17" s="42" t="s">
        <v>103</v>
      </c>
      <c r="D17" s="44" t="s">
        <v>31</v>
      </c>
      <c r="E17" s="43" t="s">
        <v>35</v>
      </c>
      <c r="F17" s="43" t="s">
        <v>36</v>
      </c>
      <c r="G17" s="43" t="s">
        <v>104</v>
      </c>
      <c r="H17" s="43" t="s">
        <v>105</v>
      </c>
      <c r="I17" s="43" t="s">
        <v>106</v>
      </c>
      <c r="J17" s="43" t="s">
        <v>107</v>
      </c>
      <c r="K17" s="43" t="s">
        <v>108</v>
      </c>
    </row>
    <row r="18">
      <c r="A18" s="76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77" t="str">
        <f>'Formulación del Plan'!B17</f>
        <v>1. Equipos Servidores y virtualización</v>
      </c>
      <c r="C18" s="78" t="str">
        <f>'Formulación del Plan'!B17</f>
        <v>1. Equipos Servidores y virtualización</v>
      </c>
      <c r="D18" s="79" t="str">
        <f>'Formulación del Plan'!C17</f>
        <v>Mantenimiento Servidores DL360 Gen 10 para dHCI</v>
      </c>
      <c r="E18" s="80" t="str">
        <f>'Formulación del Plan'!G17</f>
        <v>30% - Adelantar las actividades de mantenimiento </v>
      </c>
      <c r="F18" s="81" t="str">
        <f>'Formulación del Plan'!H17</f>
        <v>Informes de Mantenimiento</v>
      </c>
      <c r="G18" s="81" t="s">
        <v>109</v>
      </c>
      <c r="H18" s="54" t="s">
        <v>110</v>
      </c>
      <c r="I18" s="54">
        <v>100.0</v>
      </c>
      <c r="J18" s="54" t="s">
        <v>51</v>
      </c>
      <c r="K18" s="82" t="s">
        <v>111</v>
      </c>
    </row>
    <row r="19">
      <c r="A19" s="11"/>
      <c r="B19" s="77" t="str">
        <f>'Formulación del Plan'!B18</f>
        <v>1. Equipos Servidores y virtualización</v>
      </c>
      <c r="C19" s="78" t="str">
        <f>'Formulación del Plan'!B18</f>
        <v>1. Equipos Servidores y virtualización</v>
      </c>
      <c r="D19" s="79" t="str">
        <f>'Formulación del Plan'!C18</f>
        <v>Mantenimiento Almacenamiento HF40 para dHCI Nimble</v>
      </c>
      <c r="E19" s="80" t="str">
        <f>'Formulación del Plan'!G18</f>
        <v>30% - Adelantar las actividades de mantenimiento </v>
      </c>
      <c r="F19" s="81" t="str">
        <f>'Formulación del Plan'!H18</f>
        <v>Informes de Mantenimiento</v>
      </c>
      <c r="G19" s="81" t="s">
        <v>109</v>
      </c>
      <c r="H19" s="54" t="s">
        <v>112</v>
      </c>
      <c r="I19" s="54">
        <v>100.0</v>
      </c>
      <c r="J19" s="54" t="s">
        <v>51</v>
      </c>
      <c r="K19" s="82" t="s">
        <v>111</v>
      </c>
    </row>
    <row r="20">
      <c r="A20" s="11"/>
      <c r="B20" s="77" t="str">
        <f>'Formulación del Plan'!B19</f>
        <v>2. Equipos  de red</v>
      </c>
      <c r="C20" s="78" t="str">
        <f>'Formulación del Plan'!B19</f>
        <v>2. Equipos  de red</v>
      </c>
      <c r="D20" s="79" t="str">
        <f>'Formulación del Plan'!C19</f>
        <v>Mantenimiento Balanceadores Fortinet</v>
      </c>
      <c r="E20" s="80" t="str">
        <f>'Formulación del Plan'!G19</f>
        <v>50% - Adelantar las actividades de mantenimiento </v>
      </c>
      <c r="F20" s="81" t="str">
        <f>'Formulación del Plan'!H19</f>
        <v>Informes de Mantenimiento</v>
      </c>
      <c r="G20" s="81" t="s">
        <v>109</v>
      </c>
      <c r="H20" s="54" t="s">
        <v>113</v>
      </c>
      <c r="I20" s="54">
        <v>100.0</v>
      </c>
      <c r="J20" s="54" t="s">
        <v>51</v>
      </c>
      <c r="K20" s="82" t="s">
        <v>114</v>
      </c>
    </row>
    <row r="21">
      <c r="A21" s="11"/>
      <c r="B21" s="77" t="str">
        <f>'Formulación del Plan'!B20</f>
        <v>2. Equipos  de red</v>
      </c>
      <c r="C21" s="78" t="str">
        <f>'Formulación del Plan'!B20</f>
        <v>2. Equipos  de red</v>
      </c>
      <c r="D21" s="79" t="str">
        <f>'Formulación del Plan'!C20</f>
        <v>Mantenimiento Sistema de red inalámbrica - Controladora - Aruba Networks</v>
      </c>
      <c r="E21" s="80" t="str">
        <f>'Formulación del Plan'!G20</f>
        <v>50% - Adelantar las actividades de mantenimiento </v>
      </c>
      <c r="F21" s="81" t="str">
        <f>'Formulación del Plan'!H20</f>
        <v>Informes de Mantenimiento</v>
      </c>
      <c r="G21" s="9" t="s">
        <v>115</v>
      </c>
      <c r="H21" s="54" t="s">
        <v>116</v>
      </c>
      <c r="I21" s="54">
        <v>0.0</v>
      </c>
      <c r="J21" s="54" t="s">
        <v>51</v>
      </c>
      <c r="K21" s="54" t="s">
        <v>51</v>
      </c>
    </row>
    <row r="22">
      <c r="A22" s="11"/>
      <c r="B22" s="77" t="str">
        <f>'Formulación del Plan'!B21</f>
        <v>2. Equipos  de red</v>
      </c>
      <c r="C22" s="78" t="str">
        <f>'Formulación del Plan'!B21</f>
        <v>2. Equipos  de red</v>
      </c>
      <c r="D22" s="79" t="str">
        <f>'Formulación del Plan'!C21</f>
        <v>Mantenimiento Sistema de red inalámbrica - Puntos de Acceso - Aruba Networks</v>
      </c>
      <c r="E22" s="80" t="str">
        <f>'Formulación del Plan'!G21</f>
        <v>50% - Adelantar las actividades de mantenimiento </v>
      </c>
      <c r="F22" s="81" t="str">
        <f>'Formulación del Plan'!H21</f>
        <v>Informes de Mantenimiento</v>
      </c>
      <c r="G22" s="9" t="s">
        <v>115</v>
      </c>
      <c r="H22" s="54" t="s">
        <v>116</v>
      </c>
      <c r="I22" s="54">
        <v>0.0</v>
      </c>
      <c r="J22" s="54" t="s">
        <v>51</v>
      </c>
      <c r="K22" s="54" t="s">
        <v>51</v>
      </c>
    </row>
    <row r="23">
      <c r="A23" s="11"/>
      <c r="B23" s="77" t="str">
        <f>'Formulación del Plan'!B22</f>
        <v>3. Equipos de Seguridad</v>
      </c>
      <c r="C23" s="78" t="str">
        <f>'Formulación del Plan'!B22</f>
        <v>3. Equipos de Seguridad</v>
      </c>
      <c r="D23" s="79" t="str">
        <f>'Formulación del Plan'!C22</f>
        <v>Mantenimiento Equipos Firewall FortiGate FG-1100E.</v>
      </c>
      <c r="E23" s="80" t="str">
        <f>'Formulación del Plan'!G22</f>
        <v>30% - Adelantar las actividades de mantenimiento </v>
      </c>
      <c r="F23" s="81" t="str">
        <f>'Formulación del Plan'!H22</f>
        <v>Informes de Mantenimiento</v>
      </c>
      <c r="G23" s="9" t="s">
        <v>115</v>
      </c>
      <c r="H23" s="54" t="s">
        <v>116</v>
      </c>
      <c r="I23" s="54">
        <v>0.0</v>
      </c>
      <c r="J23" s="54" t="s">
        <v>51</v>
      </c>
      <c r="K23" s="54" t="s">
        <v>51</v>
      </c>
    </row>
    <row r="24">
      <c r="A24" s="11"/>
      <c r="B24" s="77" t="str">
        <f>'Formulación del Plan'!B23</f>
        <v>3. Equipos de Seguridad</v>
      </c>
      <c r="C24" s="78" t="str">
        <f>'Formulación del Plan'!B23</f>
        <v>3. Equipos de Seguridad</v>
      </c>
      <c r="D24" s="79" t="str">
        <f>'Formulación del Plan'!C23</f>
        <v>Mantenimiento Equipo módulo de reportería FORTIANALYZER- 300G
</v>
      </c>
      <c r="E24" s="80" t="str">
        <f>'Formulación del Plan'!G23</f>
        <v>30% - Adelantar las actividades de mantenimiento </v>
      </c>
      <c r="F24" s="81" t="str">
        <f>'Formulación del Plan'!H23</f>
        <v>Informes de Mantenimiento</v>
      </c>
      <c r="G24" s="9" t="s">
        <v>115</v>
      </c>
      <c r="H24" s="54" t="s">
        <v>116</v>
      </c>
      <c r="I24" s="54">
        <v>0.0</v>
      </c>
      <c r="J24" s="54" t="s">
        <v>51</v>
      </c>
      <c r="K24" s="54" t="s">
        <v>51</v>
      </c>
    </row>
    <row r="25">
      <c r="A25" s="11"/>
      <c r="B25" s="77" t="str">
        <f>'Formulación del Plan'!B24</f>
        <v>3. Equipos de Seguridad</v>
      </c>
      <c r="C25" s="78" t="str">
        <f>'Formulación del Plan'!B24</f>
        <v>3. Equipos de Seguridad</v>
      </c>
      <c r="D25" s="79" t="str">
        <f>'Formulación del Plan'!C24</f>
        <v>Mantenimiento Solución de seguridad informática Deep Security</v>
      </c>
      <c r="E25" s="80" t="str">
        <f>'Formulación del Plan'!G24</f>
        <v>50% - Adelantar las actividades de mantenimiento </v>
      </c>
      <c r="F25" s="81" t="str">
        <f>'Formulación del Plan'!H24</f>
        <v>Informes de Mantenimiento</v>
      </c>
      <c r="G25" s="9" t="s">
        <v>115</v>
      </c>
      <c r="H25" s="54" t="s">
        <v>116</v>
      </c>
      <c r="I25" s="54">
        <v>0.0</v>
      </c>
      <c r="J25" s="54" t="s">
        <v>51</v>
      </c>
      <c r="K25" s="54" t="s">
        <v>51</v>
      </c>
    </row>
    <row r="26">
      <c r="A26" s="11"/>
      <c r="B26" s="77" t="str">
        <f>'Formulación del Plan'!B25</f>
        <v>3. Equipos de Seguridad</v>
      </c>
      <c r="C26" s="78" t="str">
        <f>'Formulación del Plan'!B25</f>
        <v>3. Equipos de Seguridad</v>
      </c>
      <c r="D26" s="79" t="str">
        <f>'Formulación del Plan'!C25</f>
        <v>Mantenimieneto Solución de seguridad informática LUMU</v>
      </c>
      <c r="E26" s="80" t="str">
        <f>'Formulación del Plan'!G25</f>
        <v>50% - Adelantar las actividades de mantenimiento </v>
      </c>
      <c r="F26" s="81" t="str">
        <f>'Formulación del Plan'!H25</f>
        <v>Informes de Mantenimiento</v>
      </c>
      <c r="G26" s="9" t="s">
        <v>115</v>
      </c>
      <c r="H26" s="54" t="s">
        <v>116</v>
      </c>
      <c r="I26" s="54">
        <v>0.0</v>
      </c>
      <c r="J26" s="54" t="s">
        <v>51</v>
      </c>
      <c r="K26" s="54" t="s">
        <v>51</v>
      </c>
    </row>
    <row r="27">
      <c r="A27" s="11"/>
      <c r="B27" s="77" t="str">
        <f>'Formulación del Plan'!B26</f>
        <v>4. Equipo de firma digital </v>
      </c>
      <c r="C27" s="78" t="str">
        <f>'Formulación del Plan'!B26</f>
        <v>4. Equipo de firma digital </v>
      </c>
      <c r="D27" s="79" t="str">
        <f>'Formulación del Plan'!C26</f>
        <v>Mantenimiento Appliance. Procesador Intel(R) Xeon(R) CPU E52603 v3 1.60GHz.</v>
      </c>
      <c r="E27" s="80" t="str">
        <f>'Formulación del Plan'!G26</f>
        <v>25% - Adelantar las actividades de mantenimiento </v>
      </c>
      <c r="F27" s="81" t="str">
        <f>'Formulación del Plan'!H26</f>
        <v>Informes de Mantenimiento</v>
      </c>
      <c r="G27" s="9" t="s">
        <v>117</v>
      </c>
      <c r="H27" s="54" t="s">
        <v>116</v>
      </c>
      <c r="I27" s="54">
        <v>0.0</v>
      </c>
      <c r="J27" s="54" t="s">
        <v>51</v>
      </c>
      <c r="K27" s="54" t="s">
        <v>51</v>
      </c>
    </row>
    <row r="28">
      <c r="A28" s="11"/>
      <c r="B28" s="77" t="str">
        <f>'Formulación del Plan'!B27</f>
        <v>5. Equipos para telefonía</v>
      </c>
      <c r="C28" s="78" t="str">
        <f>'Formulación del Plan'!B27</f>
        <v>5. Equipos para telefonía</v>
      </c>
      <c r="D28" s="79" t="str">
        <f>'Formulación del Plan'!C27</f>
        <v>Mantenimienteo Servidor de Telefonía - IP Office 500 Server Edition Manager (MV)</v>
      </c>
      <c r="E28" s="80" t="str">
        <f>'Formulación del Plan'!G27</f>
        <v>25% - Adelantar las actividades de mantenimiento </v>
      </c>
      <c r="F28" s="81" t="str">
        <f>'Formulación del Plan'!H27</f>
        <v>Informes de Mantenimiento</v>
      </c>
      <c r="G28" s="9" t="s">
        <v>115</v>
      </c>
      <c r="H28" s="54" t="s">
        <v>116</v>
      </c>
      <c r="I28" s="54">
        <v>0.0</v>
      </c>
      <c r="J28" s="54" t="s">
        <v>51</v>
      </c>
      <c r="K28" s="54" t="s">
        <v>51</v>
      </c>
    </row>
    <row r="29">
      <c r="A29" s="11"/>
      <c r="B29" s="77" t="str">
        <f>'Formulación del Plan'!B28</f>
        <v>5. Equipos para telefonía</v>
      </c>
      <c r="C29" s="78" t="str">
        <f>'Formulación del Plan'!B28</f>
        <v>5. Equipos para telefonía</v>
      </c>
      <c r="D29" s="79" t="str">
        <f>'Formulación del Plan'!C28</f>
        <v>Mantenimiento Servidor Avaya Call Reporting ACR (MV)</v>
      </c>
      <c r="E29" s="80" t="str">
        <f>'Formulación del Plan'!G28</f>
        <v>25% - Adelantar las actividades de mantenimiento </v>
      </c>
      <c r="F29" s="81" t="str">
        <f>'Formulación del Plan'!H28</f>
        <v>Informes de Mantenimiento</v>
      </c>
      <c r="G29" s="9" t="s">
        <v>115</v>
      </c>
      <c r="H29" s="54" t="s">
        <v>116</v>
      </c>
      <c r="I29" s="54">
        <v>0.0</v>
      </c>
      <c r="J29" s="54" t="s">
        <v>51</v>
      </c>
      <c r="K29" s="54" t="s">
        <v>51</v>
      </c>
    </row>
    <row r="30">
      <c r="A30" s="11"/>
      <c r="B30" s="77" t="str">
        <f>'Formulación del Plan'!B29</f>
        <v>5. Equipos para telefonía</v>
      </c>
      <c r="C30" s="78" t="str">
        <f>'Formulación del Plan'!B29</f>
        <v>5. Equipos para telefonía</v>
      </c>
      <c r="D30" s="79" t="str">
        <f>'Formulación del Plan'!C29</f>
        <v>Mantenimiento Avaya Session Border Controller (MV)</v>
      </c>
      <c r="E30" s="80" t="str">
        <f>'Formulación del Plan'!G29</f>
        <v>25% - Adelantar las actividades de mantenimiento </v>
      </c>
      <c r="F30" s="81" t="str">
        <f>'Formulación del Plan'!H29</f>
        <v>Informes de Mantenimiento</v>
      </c>
      <c r="G30" s="9" t="s">
        <v>115</v>
      </c>
      <c r="H30" s="54" t="s">
        <v>116</v>
      </c>
      <c r="I30" s="54">
        <v>0.0</v>
      </c>
      <c r="J30" s="54" t="s">
        <v>51</v>
      </c>
      <c r="K30" s="54" t="s">
        <v>51</v>
      </c>
    </row>
    <row r="31">
      <c r="A31" s="11"/>
      <c r="B31" s="77" t="str">
        <f>'Formulación del Plan'!B30</f>
        <v>5. Equipos para telefonía</v>
      </c>
      <c r="C31" s="78" t="str">
        <f>'Formulación del Plan'!B30</f>
        <v>5. Equipos para telefonía</v>
      </c>
      <c r="D31" s="79" t="str">
        <f>'Formulación del Plan'!C30</f>
        <v>Mantenimiento Teléfonos físicos </v>
      </c>
      <c r="E31" s="80" t="str">
        <f>'Formulación del Plan'!G30</f>
        <v>25% - Adelantar las actividades de mantenimiento </v>
      </c>
      <c r="F31" s="81" t="str">
        <f>'Formulación del Plan'!H30</f>
        <v>Informes de Mantenimiento</v>
      </c>
      <c r="G31" s="9" t="s">
        <v>115</v>
      </c>
      <c r="H31" s="54" t="s">
        <v>116</v>
      </c>
      <c r="I31" s="54">
        <v>0.0</v>
      </c>
      <c r="J31" s="54" t="s">
        <v>51</v>
      </c>
      <c r="K31" s="54" t="s">
        <v>51</v>
      </c>
    </row>
    <row r="32">
      <c r="A32" s="11"/>
      <c r="B32" s="77" t="str">
        <f>'Formulación del Plan'!B32</f>
        <v>6. Sistemas de backup</v>
      </c>
      <c r="C32" s="78" t="str">
        <f>'Formulación del Plan'!B32</f>
        <v>6. Sistemas de backup</v>
      </c>
      <c r="D32" s="79" t="str">
        <f>'Formulación del Plan'!C32</f>
        <v>Mantenimiento Plataforma Veritas Backup Exec </v>
      </c>
      <c r="E32" s="80" t="str">
        <f>'Formulación del Plan'!G32</f>
        <v>50% - Adelantar las actividades de mantenimiento </v>
      </c>
      <c r="F32" s="81" t="str">
        <f>'Formulación del Plan'!H32</f>
        <v>Informes de Mantenimiento</v>
      </c>
      <c r="G32" s="9" t="s">
        <v>118</v>
      </c>
      <c r="H32" s="54" t="s">
        <v>116</v>
      </c>
      <c r="I32" s="54">
        <v>0.0</v>
      </c>
      <c r="J32" s="54" t="s">
        <v>51</v>
      </c>
      <c r="K32" s="54" t="s">
        <v>51</v>
      </c>
    </row>
    <row r="33">
      <c r="A33" s="11"/>
      <c r="B33" s="77" t="str">
        <f>'Formulación del Plan'!B33</f>
        <v>7. Equipos de cómputo y audiovisuales</v>
      </c>
      <c r="C33" s="83" t="str">
        <f>'Formulación del Plan'!B33</f>
        <v>7. Equipos de cómputo y audiovisuales</v>
      </c>
      <c r="D33" s="79" t="str">
        <f>'Formulación del Plan'!C33</f>
        <v>Mantenimiento Computador AIO SO Windows</v>
      </c>
      <c r="E33" s="80" t="str">
        <f>'Formulación del Plan'!G33</f>
        <v>50% - Adelantar las actividades de mantenimiento </v>
      </c>
      <c r="F33" s="81" t="str">
        <f>'Formulación del Plan'!H33</f>
        <v>Informes de Mantenimiento</v>
      </c>
      <c r="G33" s="9" t="s">
        <v>119</v>
      </c>
      <c r="H33" s="54" t="s">
        <v>116</v>
      </c>
      <c r="I33" s="54">
        <v>0.0</v>
      </c>
      <c r="J33" s="54" t="s">
        <v>51</v>
      </c>
      <c r="K33" s="54" t="s">
        <v>51</v>
      </c>
    </row>
    <row r="34">
      <c r="A34" s="11"/>
      <c r="B34" s="77" t="str">
        <f>'Formulación del Plan'!B34</f>
        <v>7. Equipos de cómputo y audiovisuales</v>
      </c>
      <c r="C34" s="83" t="str">
        <f>'Formulación del Plan'!B34</f>
        <v>7. Equipos de cómputo y audiovisuales</v>
      </c>
      <c r="D34" s="79" t="str">
        <f>'Formulación del Plan'!C34</f>
        <v>Mantenimiento Computador portátil</v>
      </c>
      <c r="E34" s="80" t="str">
        <f>'Formulación del Plan'!G34</f>
        <v>50% - Adelantar las actividades de mantenimiento </v>
      </c>
      <c r="F34" s="81" t="str">
        <f>'Formulación del Plan'!H34</f>
        <v>Informes de Mantenimiento</v>
      </c>
      <c r="G34" s="9" t="s">
        <v>119</v>
      </c>
      <c r="H34" s="54" t="s">
        <v>116</v>
      </c>
      <c r="I34" s="54">
        <v>0.0</v>
      </c>
      <c r="J34" s="54" t="s">
        <v>51</v>
      </c>
      <c r="K34" s="54" t="s">
        <v>51</v>
      </c>
    </row>
    <row r="35">
      <c r="A35" s="11"/>
      <c r="B35" s="77" t="str">
        <f>'Formulación del Plan'!B35</f>
        <v>7. Equipos de cómputo y audiovisuales</v>
      </c>
      <c r="C35" s="83" t="str">
        <f>'Formulación del Plan'!B35</f>
        <v>7. Equipos de cómputo y audiovisuales</v>
      </c>
      <c r="D35" s="79" t="str">
        <f>'Formulación del Plan'!C35</f>
        <v>Mantenimiento Impresora térmica / carnets</v>
      </c>
      <c r="E35" s="80" t="str">
        <f>'Formulación del Plan'!G35</f>
        <v>50% - Adelantar las actividades de mantenimiento </v>
      </c>
      <c r="F35" s="81" t="str">
        <f>'Formulación del Plan'!H35</f>
        <v>Informes de Mantenimiento</v>
      </c>
      <c r="G35" s="9" t="s">
        <v>120</v>
      </c>
      <c r="H35" s="54" t="s">
        <v>121</v>
      </c>
      <c r="I35" s="54">
        <v>0.0</v>
      </c>
      <c r="J35" s="54" t="s">
        <v>51</v>
      </c>
      <c r="K35" s="84" t="s">
        <v>122</v>
      </c>
    </row>
    <row r="36">
      <c r="A36" s="11"/>
      <c r="B36" s="77" t="str">
        <f>'Formulación del Plan'!B36</f>
        <v>8. Equipos de cómputo y audiovisuales</v>
      </c>
      <c r="C36" s="83" t="str">
        <f>'Formulación del Plan'!B36</f>
        <v>8. Equipos de cómputo y audiovisuales</v>
      </c>
      <c r="D36" s="79" t="str">
        <f>'Formulación del Plan'!C36</f>
        <v>Mantenimiento Scanner marca Kodak (todos)</v>
      </c>
      <c r="E36" s="80" t="str">
        <f>'Formulación del Plan'!G36</f>
        <v>30% - Adelantar las actividades de mantenimiento </v>
      </c>
      <c r="F36" s="81" t="str">
        <f>'Formulación del Plan'!H36</f>
        <v>Informes de Mantenimiento</v>
      </c>
      <c r="G36" s="9" t="s">
        <v>120</v>
      </c>
      <c r="H36" s="54" t="s">
        <v>121</v>
      </c>
      <c r="I36" s="54">
        <v>0.0</v>
      </c>
      <c r="J36" s="54" t="s">
        <v>51</v>
      </c>
      <c r="K36" s="84" t="s">
        <v>123</v>
      </c>
    </row>
    <row r="37">
      <c r="A37" s="11"/>
      <c r="B37" s="85" t="str">
        <f>'Formulación del Plan'!B38</f>
        <v>8. Equipos de cómputo y audiovisuales</v>
      </c>
      <c r="C37" s="83" t="str">
        <f>'Formulación del Plan'!B38</f>
        <v>8. Equipos de cómputo y audiovisuales</v>
      </c>
      <c r="D37" s="79" t="str">
        <f>'Formulación del Plan'!C38</f>
        <v>Mantenimiento Sistema de sonido</v>
      </c>
      <c r="E37" s="80" t="str">
        <f>'Formulación del Plan'!G38</f>
        <v>50% - Adelantar las actividades de mantenimiento </v>
      </c>
      <c r="F37" s="81" t="str">
        <f>'Formulación del Plan'!H38</f>
        <v>Informes de Mantenimiento</v>
      </c>
      <c r="G37" s="9" t="s">
        <v>119</v>
      </c>
      <c r="H37" s="54" t="s">
        <v>116</v>
      </c>
      <c r="I37" s="54">
        <v>0.0</v>
      </c>
      <c r="J37" s="54" t="s">
        <v>51</v>
      </c>
      <c r="K37" s="54" t="s">
        <v>51</v>
      </c>
    </row>
    <row r="38">
      <c r="A38" s="11"/>
      <c r="B38" s="85" t="str">
        <f>'Formulación del Plan'!B39</f>
        <v>8. Equipos de cómputo y audiovisuales</v>
      </c>
      <c r="C38" s="83" t="str">
        <f>'Formulación del Plan'!B39</f>
        <v>8. Equipos de cómputo y audiovisuales</v>
      </c>
      <c r="D38" s="79" t="str">
        <f>'Formulación del Plan'!C39</f>
        <v>Mantenimiento Plataforma de impresión</v>
      </c>
      <c r="E38" s="80" t="str">
        <f>'Formulación del Plan'!G39</f>
        <v>30% - Adelantar las actividades de mantenimiento </v>
      </c>
      <c r="F38" s="81" t="str">
        <f>'Formulación del Plan'!H39</f>
        <v>Informes de Mantenimiento</v>
      </c>
      <c r="G38" s="9" t="s">
        <v>120</v>
      </c>
      <c r="H38" s="54" t="s">
        <v>121</v>
      </c>
      <c r="I38" s="54">
        <v>0.0</v>
      </c>
      <c r="J38" s="54" t="s">
        <v>51</v>
      </c>
      <c r="K38" s="84" t="s">
        <v>123</v>
      </c>
    </row>
    <row r="39">
      <c r="A39" s="11"/>
      <c r="B39" s="85" t="str">
        <f>'Formulación del Plan'!B40</f>
        <v>9. Sistemas de Monitoreo</v>
      </c>
      <c r="C39" s="78" t="str">
        <f>'Formulación del Plan'!B40</f>
        <v>9. Sistemas de Monitoreo</v>
      </c>
      <c r="D39" s="79" t="str">
        <f>'Formulación del Plan'!C40</f>
        <v>Mantenimiento Software monitoreo PRTG</v>
      </c>
      <c r="E39" s="80" t="str">
        <f>'Formulación del Plan'!G40</f>
        <v>30% - Adelantar las actividades de mantenimiento </v>
      </c>
      <c r="F39" s="81" t="str">
        <f>'Formulación del Plan'!H40</f>
        <v>Informes de Mantenimiento</v>
      </c>
      <c r="G39" s="9" t="s">
        <v>115</v>
      </c>
      <c r="H39" s="54" t="s">
        <v>116</v>
      </c>
      <c r="I39" s="54">
        <v>0.0</v>
      </c>
      <c r="J39" s="54" t="s">
        <v>51</v>
      </c>
      <c r="K39" s="54" t="s">
        <v>51</v>
      </c>
    </row>
    <row r="40">
      <c r="A40" s="11"/>
      <c r="B40" s="85" t="str">
        <f>'Formulación del Plan'!B42</f>
        <v>11. UPS </v>
      </c>
      <c r="C40" s="78" t="str">
        <f>'Formulación del Plan'!B42</f>
        <v>11. UPS </v>
      </c>
      <c r="D40" s="79" t="str">
        <f>'Formulación del Plan'!C42</f>
        <v>Mantenimiento UPS Cuartos técnicos</v>
      </c>
      <c r="E40" s="80" t="str">
        <f>'Formulación del Plan'!G42</f>
        <v>100% - Adelantar las actividades de mantenimiento </v>
      </c>
      <c r="F40" s="81" t="str">
        <f>'Formulación del Plan'!H42</f>
        <v>Informes de Mantenimiento</v>
      </c>
      <c r="G40" s="9" t="s">
        <v>124</v>
      </c>
      <c r="H40" s="54" t="s">
        <v>121</v>
      </c>
      <c r="I40" s="54">
        <v>0.0</v>
      </c>
      <c r="J40" s="54" t="s">
        <v>51</v>
      </c>
      <c r="K40" s="84" t="s">
        <v>125</v>
      </c>
    </row>
    <row r="41">
      <c r="A41" s="11"/>
      <c r="B41" s="85" t="str">
        <f>'Formulación del Plan'!B44</f>
        <v>12. Aire Acondicionado</v>
      </c>
      <c r="C41" s="78" t="str">
        <f>'Formulación del Plan'!B44</f>
        <v>12. Aire Acondicionado</v>
      </c>
      <c r="D41" s="79" t="str">
        <f>'Formulación del Plan'!C44</f>
        <v>Mantenimiento AA de cuartos técnicos + Datacenter</v>
      </c>
      <c r="E41" s="80" t="str">
        <f>'Formulación del Plan'!G44</f>
        <v>100% - Adelantar las actividades de mantenimiento </v>
      </c>
      <c r="F41" s="81" t="str">
        <f>'Formulación del Plan'!H44</f>
        <v>Informes de Mantenimiento</v>
      </c>
      <c r="G41" s="9" t="s">
        <v>124</v>
      </c>
      <c r="H41" s="54" t="s">
        <v>121</v>
      </c>
      <c r="I41" s="54">
        <v>0.0</v>
      </c>
      <c r="J41" s="54" t="s">
        <v>51</v>
      </c>
      <c r="K41" s="84" t="s">
        <v>126</v>
      </c>
    </row>
    <row r="42">
      <c r="A42" s="11"/>
      <c r="B42" s="85" t="str">
        <f>'Formulación del Plan'!B45</f>
        <v>13. Software Capa Media (Middleware)</v>
      </c>
      <c r="C42" s="83" t="str">
        <f>'Formulación del Plan'!B45</f>
        <v>13. Software Capa Media (Middleware)</v>
      </c>
      <c r="D42" s="79" t="str">
        <f>'Formulación del Plan'!C45</f>
        <v>Mantenimiento Software de Gestión Calidad- GINA</v>
      </c>
      <c r="E42" s="80" t="str">
        <f>'Formulación del Plan'!G45</f>
        <v>50% - Adelantar las actividades de mantenimiento </v>
      </c>
      <c r="F42" s="81" t="str">
        <f>'Formulación del Plan'!H45</f>
        <v>Informes de Mantenimiento</v>
      </c>
      <c r="G42" s="9" t="s">
        <v>127</v>
      </c>
      <c r="H42" s="54" t="s">
        <v>51</v>
      </c>
      <c r="I42" s="54">
        <v>0.0</v>
      </c>
      <c r="J42" s="54" t="s">
        <v>51</v>
      </c>
      <c r="K42" s="54" t="s">
        <v>51</v>
      </c>
    </row>
    <row r="43">
      <c r="A43" s="11"/>
      <c r="B43" s="85" t="str">
        <f>'Formulación del Plan'!B46</f>
        <v>13. Software Capa Media (Middleware)</v>
      </c>
      <c r="C43" s="83" t="str">
        <f>'Formulación del Plan'!B46</f>
        <v>13. Software Capa Media (Middleware)</v>
      </c>
      <c r="D43" s="79" t="str">
        <f>'Formulación del Plan'!C46</f>
        <v>Mantenimiento Sofware SGDEA - AZ Digital</v>
      </c>
      <c r="E43" s="80" t="str">
        <f>'Formulación del Plan'!G46</f>
        <v>50% - Adelantar las actividades de mantenimiento </v>
      </c>
      <c r="F43" s="81" t="str">
        <f>'Formulación del Plan'!H46</f>
        <v>Informes de Mantenimiento</v>
      </c>
      <c r="G43" s="9" t="s">
        <v>127</v>
      </c>
      <c r="H43" s="54" t="s">
        <v>51</v>
      </c>
      <c r="I43" s="54">
        <v>0.0</v>
      </c>
      <c r="J43" s="54" t="s">
        <v>51</v>
      </c>
      <c r="K43" s="54" t="s">
        <v>51</v>
      </c>
    </row>
    <row r="44">
      <c r="A44" s="11"/>
      <c r="B44" s="85" t="str">
        <f>'Formulación del Plan'!B47</f>
        <v>13. Software Capa Media (Middleware)</v>
      </c>
      <c r="C44" s="83" t="str">
        <f>'Formulación del Plan'!B47</f>
        <v>13. Software Capa Media (Middleware)</v>
      </c>
      <c r="D44" s="79" t="str">
        <f>'Formulación del Plan'!C47</f>
        <v>Mantenimiento Software de Gestión Financiera y Administrativa WEBSAFI</v>
      </c>
      <c r="E44" s="80" t="str">
        <f>'Formulación del Plan'!G47</f>
        <v>50% - Adelantar las actividades de mantenimiento </v>
      </c>
      <c r="F44" s="81" t="str">
        <f>'Formulación del Plan'!H47</f>
        <v>Informes de Mantenimiento</v>
      </c>
      <c r="G44" s="9" t="s">
        <v>127</v>
      </c>
      <c r="H44" s="54" t="s">
        <v>51</v>
      </c>
      <c r="I44" s="54">
        <v>0.0</v>
      </c>
      <c r="J44" s="54" t="s">
        <v>51</v>
      </c>
      <c r="K44" s="54" t="s">
        <v>51</v>
      </c>
    </row>
    <row r="45">
      <c r="A45" s="14"/>
      <c r="B45" s="85" t="str">
        <f>'Formulación del Plan'!B48</f>
        <v>14. Servidores para bases de datos</v>
      </c>
      <c r="C45" s="83" t="str">
        <f>'Formulación del Plan'!B48</f>
        <v>14. Servidores para bases de datos</v>
      </c>
      <c r="D45" s="79" t="str">
        <f>'Formulación del Plan'!C48</f>
        <v>Mantenimiento ODA</v>
      </c>
      <c r="E45" s="80" t="str">
        <f>'Formulación del Plan'!G48</f>
        <v>34% - Adelantar las actividades de mantenimiento </v>
      </c>
      <c r="F45" s="81" t="str">
        <f>'Formulación del Plan'!H48</f>
        <v>Informes de Mantenimiento</v>
      </c>
      <c r="G45" s="9" t="s">
        <v>127</v>
      </c>
      <c r="H45" s="54" t="s">
        <v>51</v>
      </c>
      <c r="I45" s="54">
        <v>0.0</v>
      </c>
      <c r="J45" s="54" t="s">
        <v>51</v>
      </c>
      <c r="K45" s="54" t="s">
        <v>51</v>
      </c>
    </row>
    <row r="47">
      <c r="I47" s="86" t="s">
        <v>128</v>
      </c>
      <c r="J47" s="87">
        <v>0.11</v>
      </c>
    </row>
  </sheetData>
  <mergeCells count="14">
    <mergeCell ref="B11:G11"/>
    <mergeCell ref="B12:G12"/>
    <mergeCell ref="B13:G13"/>
    <mergeCell ref="B14:G14"/>
    <mergeCell ref="H15:K15"/>
    <mergeCell ref="A16:K16"/>
    <mergeCell ref="A18:A45"/>
    <mergeCell ref="A1:A4"/>
    <mergeCell ref="B1:J4"/>
    <mergeCell ref="B6:G6"/>
    <mergeCell ref="B7:G7"/>
    <mergeCell ref="B8:G8"/>
    <mergeCell ref="B9:G9"/>
    <mergeCell ref="B10:G10"/>
  </mergeCells>
  <hyperlinks>
    <hyperlink r:id="rId2" ref="K18"/>
    <hyperlink r:id="rId3" ref="K19"/>
    <hyperlink r:id="rId4" ref="K20"/>
    <hyperlink r:id="rId5" ref="K35"/>
    <hyperlink r:id="rId6" ref="K36"/>
    <hyperlink r:id="rId7" ref="K38"/>
    <hyperlink r:id="rId8" ref="K40"/>
    <hyperlink r:id="rId9" ref="K41"/>
  </hyperlinks>
  <printOptions/>
  <pageMargins bottom="0.75" footer="0.0" header="0.0" left="0.7" right="0.7" top="0.75"/>
  <pageSetup paperSize="9" orientation="portrait"/>
  <drawing r:id="rId10"/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41.14"/>
    <col customWidth="1" min="5" max="5" width="29.57"/>
    <col customWidth="1" min="6" max="7" width="34.0"/>
    <col customWidth="1" min="8" max="8" width="34.86"/>
    <col customWidth="1" min="9" max="13" width="30.57"/>
  </cols>
  <sheetData>
    <row r="1" ht="16.5" customHeight="1">
      <c r="A1" s="62"/>
      <c r="B1" s="23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9" t="s">
        <v>129</v>
      </c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3.5" customHeight="1">
      <c r="A2" s="11"/>
      <c r="B2" s="27"/>
      <c r="L2" s="28"/>
      <c r="M2" s="9" t="s">
        <v>130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3.5" customHeight="1">
      <c r="A3" s="11"/>
      <c r="B3" s="27"/>
      <c r="L3" s="28"/>
      <c r="M3" s="12" t="s">
        <v>4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  <c r="M4" s="9" t="s">
        <v>5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4.25" customHeight="1">
      <c r="A5" s="5"/>
      <c r="B5" s="5"/>
      <c r="C5" s="5"/>
      <c r="D5" s="5"/>
      <c r="E5" s="33"/>
      <c r="F5" s="33"/>
      <c r="G5" s="33"/>
      <c r="H5" s="33"/>
      <c r="I5" s="33"/>
      <c r="J5" s="33"/>
      <c r="K5" s="33"/>
      <c r="L5" s="33"/>
      <c r="M5" s="1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5.75" customHeight="1">
      <c r="A6" s="34" t="s">
        <v>12</v>
      </c>
      <c r="B6" s="35" t="s">
        <v>13</v>
      </c>
      <c r="C6" s="36"/>
      <c r="D6" s="36"/>
      <c r="E6" s="36"/>
      <c r="F6" s="36"/>
      <c r="G6" s="19"/>
      <c r="H6" s="33"/>
      <c r="I6" s="33"/>
      <c r="J6" s="33"/>
      <c r="K6" s="33"/>
      <c r="L6" s="33"/>
      <c r="M6" s="1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15.75" customHeight="1">
      <c r="A7" s="34" t="s">
        <v>14</v>
      </c>
      <c r="B7" s="35" t="s">
        <v>15</v>
      </c>
      <c r="C7" s="36"/>
      <c r="D7" s="36"/>
      <c r="E7" s="36"/>
      <c r="F7" s="36"/>
      <c r="G7" s="19"/>
      <c r="H7" s="33"/>
      <c r="I7" s="33"/>
      <c r="J7" s="33"/>
      <c r="K7" s="33"/>
      <c r="L7" s="33"/>
      <c r="M7" s="16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35.25" customHeight="1">
      <c r="A8" s="34" t="s">
        <v>16</v>
      </c>
      <c r="B8" s="35" t="s">
        <v>17</v>
      </c>
      <c r="C8" s="36"/>
      <c r="D8" s="36"/>
      <c r="E8" s="36"/>
      <c r="F8" s="36"/>
      <c r="G8" s="19"/>
      <c r="H8" s="33"/>
      <c r="I8" s="33"/>
      <c r="J8" s="33"/>
      <c r="K8" s="33"/>
      <c r="L8" s="33"/>
      <c r="M8" s="16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32.25" customHeight="1">
      <c r="A9" s="34" t="s">
        <v>18</v>
      </c>
      <c r="B9" s="38" t="s">
        <v>19</v>
      </c>
      <c r="C9" s="36"/>
      <c r="D9" s="36"/>
      <c r="E9" s="36"/>
      <c r="F9" s="36"/>
      <c r="G9" s="19"/>
      <c r="H9" s="33"/>
      <c r="I9" s="33"/>
      <c r="J9" s="33"/>
      <c r="K9" s="33"/>
      <c r="L9" s="33"/>
      <c r="M9" s="1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15.75" customHeight="1">
      <c r="A10" s="34" t="s">
        <v>20</v>
      </c>
      <c r="B10" s="35" t="s">
        <v>21</v>
      </c>
      <c r="C10" s="36"/>
      <c r="D10" s="36"/>
      <c r="E10" s="36"/>
      <c r="F10" s="36"/>
      <c r="G10" s="19"/>
      <c r="H10" s="33"/>
      <c r="I10" s="33"/>
      <c r="J10" s="33"/>
      <c r="K10" s="33"/>
      <c r="L10" s="33"/>
      <c r="M10" s="16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5.75" customHeight="1">
      <c r="A11" s="34" t="s">
        <v>22</v>
      </c>
      <c r="B11" s="35" t="s">
        <v>23</v>
      </c>
      <c r="C11" s="36"/>
      <c r="D11" s="36"/>
      <c r="E11" s="36"/>
      <c r="F11" s="36"/>
      <c r="G11" s="19"/>
      <c r="H11" s="33"/>
      <c r="I11" s="33"/>
      <c r="J11" s="33"/>
      <c r="K11" s="33"/>
      <c r="L11" s="33"/>
      <c r="M11" s="1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5.75" customHeight="1">
      <c r="A12" s="34" t="s">
        <v>24</v>
      </c>
      <c r="B12" s="35" t="s">
        <v>131</v>
      </c>
      <c r="C12" s="36"/>
      <c r="D12" s="36"/>
      <c r="E12" s="36"/>
      <c r="F12" s="36"/>
      <c r="G12" s="19"/>
      <c r="H12" s="33"/>
      <c r="I12" s="33"/>
      <c r="J12" s="33"/>
      <c r="K12" s="33"/>
      <c r="L12" s="33"/>
      <c r="M12" s="16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5.75" customHeight="1">
      <c r="A13" s="34" t="s">
        <v>26</v>
      </c>
      <c r="B13" s="35" t="s">
        <v>27</v>
      </c>
      <c r="C13" s="36"/>
      <c r="D13" s="36"/>
      <c r="E13" s="36"/>
      <c r="F13" s="36"/>
      <c r="G13" s="19"/>
      <c r="H13" s="33"/>
      <c r="I13" s="33"/>
      <c r="J13" s="33"/>
      <c r="K13" s="33"/>
      <c r="L13" s="33"/>
      <c r="M13" s="1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4.25" customHeight="1">
      <c r="A14" s="5"/>
      <c r="B14" s="5"/>
      <c r="C14" s="5"/>
      <c r="D14" s="5"/>
      <c r="E14" s="39"/>
      <c r="F14" s="39"/>
      <c r="G14" s="39"/>
      <c r="H14" s="39"/>
      <c r="I14" s="39"/>
      <c r="J14" s="39"/>
      <c r="K14" s="39"/>
      <c r="L14" s="39"/>
      <c r="M14" s="1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4.25" customHeight="1">
      <c r="A15" s="88" t="s">
        <v>28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>
      <c r="A16" s="42" t="s">
        <v>29</v>
      </c>
      <c r="B16" s="43" t="s">
        <v>102</v>
      </c>
      <c r="C16" s="42" t="s">
        <v>132</v>
      </c>
      <c r="D16" s="44" t="s">
        <v>31</v>
      </c>
      <c r="E16" s="42" t="s">
        <v>32</v>
      </c>
      <c r="F16" s="42" t="s">
        <v>33</v>
      </c>
      <c r="G16" s="42" t="s">
        <v>34</v>
      </c>
      <c r="H16" s="42" t="s">
        <v>35</v>
      </c>
      <c r="I16" s="42" t="s">
        <v>36</v>
      </c>
      <c r="J16" s="42" t="s">
        <v>37</v>
      </c>
      <c r="K16" s="42" t="s">
        <v>38</v>
      </c>
      <c r="L16" s="42" t="s">
        <v>39</v>
      </c>
      <c r="M16" s="42" t="s">
        <v>40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39.75" customHeight="1">
      <c r="A17" s="76" t="s">
        <v>41</v>
      </c>
      <c r="B17" s="91" t="s">
        <v>133</v>
      </c>
      <c r="C17" s="25"/>
      <c r="D17" s="48" t="s">
        <v>43</v>
      </c>
      <c r="E17" s="49" t="s">
        <v>44</v>
      </c>
      <c r="F17" s="50" t="s">
        <v>45</v>
      </c>
      <c r="G17" s="51" t="s">
        <v>46</v>
      </c>
      <c r="H17" s="50" t="s">
        <v>47</v>
      </c>
      <c r="I17" s="51" t="s">
        <v>46</v>
      </c>
      <c r="J17" s="50" t="s">
        <v>47</v>
      </c>
      <c r="K17" s="51" t="s">
        <v>46</v>
      </c>
      <c r="L17" s="50" t="s">
        <v>47</v>
      </c>
      <c r="M17" s="51" t="s">
        <v>46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39.75" customHeight="1">
      <c r="A18" s="11"/>
      <c r="B18" s="27"/>
      <c r="C18" s="28"/>
      <c r="D18" s="48" t="s">
        <v>48</v>
      </c>
      <c r="E18" s="49" t="s">
        <v>44</v>
      </c>
      <c r="F18" s="50" t="s">
        <v>45</v>
      </c>
      <c r="G18" s="51" t="s">
        <v>46</v>
      </c>
      <c r="H18" s="50" t="s">
        <v>47</v>
      </c>
      <c r="I18" s="51" t="s">
        <v>46</v>
      </c>
      <c r="J18" s="50" t="s">
        <v>47</v>
      </c>
      <c r="K18" s="51" t="s">
        <v>46</v>
      </c>
      <c r="L18" s="50" t="s">
        <v>47</v>
      </c>
      <c r="M18" s="51" t="s">
        <v>46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39.75" customHeight="1">
      <c r="A19" s="11"/>
      <c r="B19" s="30"/>
      <c r="C19" s="32"/>
      <c r="D19" s="48" t="s">
        <v>134</v>
      </c>
      <c r="E19" s="49" t="s">
        <v>44</v>
      </c>
      <c r="F19" s="50" t="s">
        <v>45</v>
      </c>
      <c r="G19" s="51" t="s">
        <v>46</v>
      </c>
      <c r="H19" s="50" t="s">
        <v>47</v>
      </c>
      <c r="I19" s="51" t="s">
        <v>46</v>
      </c>
      <c r="J19" s="50" t="s">
        <v>47</v>
      </c>
      <c r="K19" s="51" t="s">
        <v>46</v>
      </c>
      <c r="L19" s="50" t="s">
        <v>47</v>
      </c>
      <c r="M19" s="51" t="s">
        <v>46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39.75" customHeight="1">
      <c r="A20" s="11"/>
      <c r="B20" s="92" t="s">
        <v>135</v>
      </c>
      <c r="C20" s="25"/>
      <c r="D20" s="53" t="s">
        <v>50</v>
      </c>
      <c r="E20" s="54" t="s">
        <v>44</v>
      </c>
      <c r="F20" s="55" t="s">
        <v>51</v>
      </c>
      <c r="G20" s="54" t="s">
        <v>51</v>
      </c>
      <c r="H20" s="55" t="s">
        <v>52</v>
      </c>
      <c r="I20" s="56" t="s">
        <v>46</v>
      </c>
      <c r="J20" s="55" t="s">
        <v>51</v>
      </c>
      <c r="K20" s="54" t="s">
        <v>51</v>
      </c>
      <c r="L20" s="55" t="s">
        <v>52</v>
      </c>
      <c r="M20" s="56" t="s">
        <v>46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39.75" customHeight="1">
      <c r="A21" s="11"/>
      <c r="B21" s="27"/>
      <c r="C21" s="28"/>
      <c r="D21" s="53" t="s">
        <v>53</v>
      </c>
      <c r="E21" s="54" t="s">
        <v>44</v>
      </c>
      <c r="F21" s="55" t="s">
        <v>51</v>
      </c>
      <c r="G21" s="54" t="s">
        <v>51</v>
      </c>
      <c r="H21" s="55" t="s">
        <v>52</v>
      </c>
      <c r="I21" s="56" t="s">
        <v>46</v>
      </c>
      <c r="J21" s="55" t="s">
        <v>51</v>
      </c>
      <c r="K21" s="54" t="s">
        <v>51</v>
      </c>
      <c r="L21" s="55" t="s">
        <v>52</v>
      </c>
      <c r="M21" s="56" t="s">
        <v>46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39.75" customHeight="1">
      <c r="A22" s="11"/>
      <c r="B22" s="30"/>
      <c r="C22" s="32"/>
      <c r="D22" s="53" t="s">
        <v>54</v>
      </c>
      <c r="E22" s="54" t="s">
        <v>44</v>
      </c>
      <c r="F22" s="55" t="s">
        <v>51</v>
      </c>
      <c r="G22" s="54" t="s">
        <v>51</v>
      </c>
      <c r="H22" s="55" t="s">
        <v>52</v>
      </c>
      <c r="I22" s="56" t="s">
        <v>46</v>
      </c>
      <c r="J22" s="55" t="s">
        <v>51</v>
      </c>
      <c r="K22" s="54" t="s">
        <v>51</v>
      </c>
      <c r="L22" s="55" t="s">
        <v>52</v>
      </c>
      <c r="M22" s="56" t="s">
        <v>46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39.75" customHeight="1">
      <c r="A23" s="11"/>
      <c r="B23" s="93" t="s">
        <v>136</v>
      </c>
      <c r="C23" s="25"/>
      <c r="D23" s="48" t="s">
        <v>137</v>
      </c>
      <c r="E23" s="49" t="s">
        <v>44</v>
      </c>
      <c r="F23" s="50" t="s">
        <v>45</v>
      </c>
      <c r="G23" s="51" t="s">
        <v>46</v>
      </c>
      <c r="H23" s="50" t="s">
        <v>47</v>
      </c>
      <c r="I23" s="51" t="s">
        <v>46</v>
      </c>
      <c r="J23" s="50" t="s">
        <v>47</v>
      </c>
      <c r="K23" s="51" t="s">
        <v>46</v>
      </c>
      <c r="L23" s="50" t="s">
        <v>47</v>
      </c>
      <c r="M23" s="51" t="s">
        <v>46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39.75" customHeight="1">
      <c r="A24" s="11"/>
      <c r="B24" s="27"/>
      <c r="C24" s="28"/>
      <c r="D24" s="48" t="s">
        <v>138</v>
      </c>
      <c r="E24" s="49" t="s">
        <v>44</v>
      </c>
      <c r="F24" s="50" t="s">
        <v>45</v>
      </c>
      <c r="G24" s="51" t="s">
        <v>46</v>
      </c>
      <c r="H24" s="50" t="s">
        <v>47</v>
      </c>
      <c r="I24" s="51" t="s">
        <v>46</v>
      </c>
      <c r="J24" s="50" t="s">
        <v>47</v>
      </c>
      <c r="K24" s="51" t="s">
        <v>46</v>
      </c>
      <c r="L24" s="50" t="s">
        <v>47</v>
      </c>
      <c r="M24" s="51" t="s">
        <v>46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39.75" customHeight="1">
      <c r="A25" s="11"/>
      <c r="B25" s="27"/>
      <c r="C25" s="28"/>
      <c r="D25" s="48" t="s">
        <v>139</v>
      </c>
      <c r="E25" s="49" t="s">
        <v>44</v>
      </c>
      <c r="F25" s="50" t="s">
        <v>45</v>
      </c>
      <c r="G25" s="51" t="s">
        <v>46</v>
      </c>
      <c r="H25" s="50" t="s">
        <v>47</v>
      </c>
      <c r="I25" s="51" t="s">
        <v>46</v>
      </c>
      <c r="J25" s="50" t="s">
        <v>47</v>
      </c>
      <c r="K25" s="51" t="s">
        <v>46</v>
      </c>
      <c r="L25" s="50" t="s">
        <v>47</v>
      </c>
      <c r="M25" s="51" t="s">
        <v>46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39.75" customHeight="1">
      <c r="A26" s="11"/>
      <c r="B26" s="27"/>
      <c r="C26" s="28"/>
      <c r="D26" s="48" t="s">
        <v>58</v>
      </c>
      <c r="E26" s="49" t="s">
        <v>44</v>
      </c>
      <c r="F26" s="50" t="s">
        <v>51</v>
      </c>
      <c r="G26" s="49" t="s">
        <v>51</v>
      </c>
      <c r="H26" s="50" t="s">
        <v>52</v>
      </c>
      <c r="I26" s="51" t="s">
        <v>46</v>
      </c>
      <c r="J26" s="50" t="s">
        <v>51</v>
      </c>
      <c r="K26" s="49" t="s">
        <v>51</v>
      </c>
      <c r="L26" s="50" t="s">
        <v>52</v>
      </c>
      <c r="M26" s="51" t="s">
        <v>46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39.75" customHeight="1">
      <c r="A27" s="11"/>
      <c r="B27" s="30"/>
      <c r="C27" s="32"/>
      <c r="D27" s="48" t="s">
        <v>59</v>
      </c>
      <c r="E27" s="49" t="s">
        <v>44</v>
      </c>
      <c r="F27" s="50" t="s">
        <v>51</v>
      </c>
      <c r="G27" s="49" t="s">
        <v>51</v>
      </c>
      <c r="H27" s="50" t="s">
        <v>52</v>
      </c>
      <c r="I27" s="51" t="s">
        <v>46</v>
      </c>
      <c r="J27" s="50" t="s">
        <v>51</v>
      </c>
      <c r="K27" s="49" t="s">
        <v>51</v>
      </c>
      <c r="L27" s="50" t="s">
        <v>52</v>
      </c>
      <c r="M27" s="51" t="s">
        <v>46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5.75" customHeight="1">
      <c r="A28" s="11"/>
      <c r="B28" s="94" t="s">
        <v>140</v>
      </c>
      <c r="C28" s="19"/>
      <c r="D28" s="53" t="s">
        <v>61</v>
      </c>
      <c r="E28" s="54" t="s">
        <v>44</v>
      </c>
      <c r="F28" s="55" t="s">
        <v>62</v>
      </c>
      <c r="G28" s="56" t="s">
        <v>46</v>
      </c>
      <c r="H28" s="55" t="s">
        <v>62</v>
      </c>
      <c r="I28" s="56" t="s">
        <v>46</v>
      </c>
      <c r="J28" s="55" t="s">
        <v>51</v>
      </c>
      <c r="K28" s="54" t="s">
        <v>51</v>
      </c>
      <c r="L28" s="55" t="s">
        <v>52</v>
      </c>
      <c r="M28" s="56" t="s">
        <v>46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39.75" customHeight="1">
      <c r="A29" s="11"/>
      <c r="B29" s="91" t="s">
        <v>141</v>
      </c>
      <c r="C29" s="25"/>
      <c r="D29" s="48" t="s">
        <v>64</v>
      </c>
      <c r="E29" s="49" t="s">
        <v>44</v>
      </c>
      <c r="F29" s="50" t="s">
        <v>62</v>
      </c>
      <c r="G29" s="51" t="s">
        <v>46</v>
      </c>
      <c r="H29" s="50" t="s">
        <v>62</v>
      </c>
      <c r="I29" s="51" t="s">
        <v>46</v>
      </c>
      <c r="J29" s="50" t="s">
        <v>51</v>
      </c>
      <c r="K29" s="49" t="s">
        <v>51</v>
      </c>
      <c r="L29" s="50" t="s">
        <v>52</v>
      </c>
      <c r="M29" s="51" t="s">
        <v>46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39.75" customHeight="1">
      <c r="A30" s="11"/>
      <c r="B30" s="27"/>
      <c r="C30" s="28"/>
      <c r="D30" s="48" t="s">
        <v>65</v>
      </c>
      <c r="E30" s="49" t="s">
        <v>44</v>
      </c>
      <c r="F30" s="50" t="s">
        <v>62</v>
      </c>
      <c r="G30" s="51" t="s">
        <v>46</v>
      </c>
      <c r="H30" s="50" t="s">
        <v>62</v>
      </c>
      <c r="I30" s="51" t="s">
        <v>46</v>
      </c>
      <c r="J30" s="50" t="s">
        <v>51</v>
      </c>
      <c r="K30" s="49" t="s">
        <v>51</v>
      </c>
      <c r="L30" s="50" t="s">
        <v>52</v>
      </c>
      <c r="M30" s="51" t="s">
        <v>46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39.75" customHeight="1">
      <c r="A31" s="11"/>
      <c r="B31" s="27"/>
      <c r="C31" s="28"/>
      <c r="D31" s="48" t="s">
        <v>66</v>
      </c>
      <c r="E31" s="49" t="s">
        <v>44</v>
      </c>
      <c r="F31" s="50" t="s">
        <v>62</v>
      </c>
      <c r="G31" s="51" t="s">
        <v>46</v>
      </c>
      <c r="H31" s="50" t="s">
        <v>62</v>
      </c>
      <c r="I31" s="51" t="s">
        <v>46</v>
      </c>
      <c r="J31" s="50" t="s">
        <v>51</v>
      </c>
      <c r="K31" s="49" t="s">
        <v>51</v>
      </c>
      <c r="L31" s="50" t="s">
        <v>52</v>
      </c>
      <c r="M31" s="51" t="s">
        <v>46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39.75" customHeight="1">
      <c r="A32" s="11"/>
      <c r="B32" s="30"/>
      <c r="C32" s="32"/>
      <c r="D32" s="48" t="s">
        <v>67</v>
      </c>
      <c r="E32" s="49" t="s">
        <v>44</v>
      </c>
      <c r="F32" s="50" t="s">
        <v>62</v>
      </c>
      <c r="G32" s="51" t="s">
        <v>46</v>
      </c>
      <c r="H32" s="50" t="s">
        <v>62</v>
      </c>
      <c r="I32" s="51" t="s">
        <v>46</v>
      </c>
      <c r="J32" s="50" t="s">
        <v>51</v>
      </c>
      <c r="K32" s="49" t="s">
        <v>51</v>
      </c>
      <c r="L32" s="50" t="s">
        <v>52</v>
      </c>
      <c r="M32" s="51" t="s">
        <v>46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39.75" customHeight="1">
      <c r="A33" s="11"/>
      <c r="B33" s="95" t="s">
        <v>142</v>
      </c>
      <c r="C33" s="25"/>
      <c r="D33" s="53" t="s">
        <v>69</v>
      </c>
      <c r="E33" s="54" t="s">
        <v>44</v>
      </c>
      <c r="F33" s="55" t="s">
        <v>51</v>
      </c>
      <c r="G33" s="54" t="s">
        <v>51</v>
      </c>
      <c r="H33" s="55" t="s">
        <v>51</v>
      </c>
      <c r="I33" s="54" t="s">
        <v>51</v>
      </c>
      <c r="J33" s="55" t="s">
        <v>51</v>
      </c>
      <c r="K33" s="54" t="s">
        <v>51</v>
      </c>
      <c r="L33" s="55" t="s">
        <v>52</v>
      </c>
      <c r="M33" s="56" t="s">
        <v>46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39.75" customHeight="1">
      <c r="A34" s="11"/>
      <c r="B34" s="30"/>
      <c r="C34" s="32"/>
      <c r="D34" s="53" t="s">
        <v>70</v>
      </c>
      <c r="E34" s="54" t="s">
        <v>44</v>
      </c>
      <c r="F34" s="55" t="s">
        <v>51</v>
      </c>
      <c r="G34" s="54" t="s">
        <v>51</v>
      </c>
      <c r="H34" s="55" t="s">
        <v>52</v>
      </c>
      <c r="I34" s="56" t="s">
        <v>46</v>
      </c>
      <c r="J34" s="55" t="s">
        <v>51</v>
      </c>
      <c r="K34" s="54" t="s">
        <v>51</v>
      </c>
      <c r="L34" s="55" t="s">
        <v>52</v>
      </c>
      <c r="M34" s="56" t="s">
        <v>46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39.75" customHeight="1">
      <c r="A35" s="11"/>
      <c r="B35" s="91" t="s">
        <v>143</v>
      </c>
      <c r="C35" s="25"/>
      <c r="D35" s="48" t="s">
        <v>72</v>
      </c>
      <c r="E35" s="49" t="s">
        <v>44</v>
      </c>
      <c r="F35" s="50" t="s">
        <v>51</v>
      </c>
      <c r="G35" s="49" t="s">
        <v>51</v>
      </c>
      <c r="H35" s="50" t="s">
        <v>52</v>
      </c>
      <c r="I35" s="51" t="s">
        <v>46</v>
      </c>
      <c r="J35" s="50" t="s">
        <v>51</v>
      </c>
      <c r="K35" s="49" t="s">
        <v>51</v>
      </c>
      <c r="L35" s="50" t="s">
        <v>52</v>
      </c>
      <c r="M35" s="51" t="s">
        <v>46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39.75" customHeight="1">
      <c r="A36" s="11"/>
      <c r="B36" s="27"/>
      <c r="C36" s="28"/>
      <c r="D36" s="48" t="s">
        <v>73</v>
      </c>
      <c r="E36" s="49" t="s">
        <v>44</v>
      </c>
      <c r="F36" s="50" t="s">
        <v>51</v>
      </c>
      <c r="G36" s="49" t="s">
        <v>51</v>
      </c>
      <c r="H36" s="50" t="s">
        <v>52</v>
      </c>
      <c r="I36" s="51" t="s">
        <v>46</v>
      </c>
      <c r="J36" s="50" t="s">
        <v>51</v>
      </c>
      <c r="K36" s="49" t="s">
        <v>51</v>
      </c>
      <c r="L36" s="50" t="s">
        <v>52</v>
      </c>
      <c r="M36" s="51" t="s">
        <v>46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39.75" customHeight="1">
      <c r="A37" s="11"/>
      <c r="B37" s="27"/>
      <c r="C37" s="28"/>
      <c r="D37" s="48" t="s">
        <v>74</v>
      </c>
      <c r="E37" s="49" t="s">
        <v>44</v>
      </c>
      <c r="F37" s="50" t="s">
        <v>51</v>
      </c>
      <c r="G37" s="49" t="s">
        <v>51</v>
      </c>
      <c r="H37" s="50" t="s">
        <v>52</v>
      </c>
      <c r="I37" s="51" t="s">
        <v>46</v>
      </c>
      <c r="J37" s="50" t="s">
        <v>51</v>
      </c>
      <c r="K37" s="49" t="s">
        <v>51</v>
      </c>
      <c r="L37" s="50" t="s">
        <v>52</v>
      </c>
      <c r="M37" s="51" t="s">
        <v>46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39.75" customHeight="1">
      <c r="A38" s="11"/>
      <c r="B38" s="27"/>
      <c r="C38" s="28"/>
      <c r="D38" s="48" t="s">
        <v>76</v>
      </c>
      <c r="E38" s="49" t="s">
        <v>44</v>
      </c>
      <c r="F38" s="50" t="s">
        <v>45</v>
      </c>
      <c r="G38" s="51" t="s">
        <v>46</v>
      </c>
      <c r="H38" s="50" t="s">
        <v>47</v>
      </c>
      <c r="I38" s="51" t="s">
        <v>46</v>
      </c>
      <c r="J38" s="50" t="s">
        <v>47</v>
      </c>
      <c r="K38" s="51" t="s">
        <v>46</v>
      </c>
      <c r="L38" s="50" t="s">
        <v>47</v>
      </c>
      <c r="M38" s="51" t="s">
        <v>46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39.75" customHeight="1">
      <c r="A39" s="11"/>
      <c r="B39" s="27"/>
      <c r="C39" s="28"/>
      <c r="D39" s="48" t="s">
        <v>77</v>
      </c>
      <c r="E39" s="49" t="s">
        <v>44</v>
      </c>
      <c r="F39" s="50" t="s">
        <v>51</v>
      </c>
      <c r="G39" s="49" t="s">
        <v>51</v>
      </c>
      <c r="H39" s="50" t="s">
        <v>51</v>
      </c>
      <c r="I39" s="49" t="s">
        <v>51</v>
      </c>
      <c r="J39" s="50" t="s">
        <v>78</v>
      </c>
      <c r="K39" s="51" t="s">
        <v>46</v>
      </c>
      <c r="L39" s="50" t="s">
        <v>51</v>
      </c>
      <c r="M39" s="49" t="s">
        <v>51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39.75" customHeight="1">
      <c r="A40" s="11"/>
      <c r="B40" s="27"/>
      <c r="C40" s="28"/>
      <c r="D40" s="48" t="s">
        <v>79</v>
      </c>
      <c r="E40" s="49" t="s">
        <v>44</v>
      </c>
      <c r="F40" s="50" t="s">
        <v>51</v>
      </c>
      <c r="G40" s="49" t="s">
        <v>51</v>
      </c>
      <c r="H40" s="50" t="s">
        <v>52</v>
      </c>
      <c r="I40" s="51" t="s">
        <v>46</v>
      </c>
      <c r="J40" s="50" t="s">
        <v>51</v>
      </c>
      <c r="K40" s="49" t="s">
        <v>51</v>
      </c>
      <c r="L40" s="50" t="s">
        <v>52</v>
      </c>
      <c r="M40" s="51" t="s">
        <v>46</v>
      </c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39.75" customHeight="1">
      <c r="A41" s="11"/>
      <c r="B41" s="30"/>
      <c r="C41" s="32"/>
      <c r="D41" s="48" t="s">
        <v>80</v>
      </c>
      <c r="E41" s="49" t="s">
        <v>44</v>
      </c>
      <c r="F41" s="50" t="s">
        <v>45</v>
      </c>
      <c r="G41" s="51" t="s">
        <v>46</v>
      </c>
      <c r="H41" s="50" t="s">
        <v>47</v>
      </c>
      <c r="I41" s="51" t="s">
        <v>46</v>
      </c>
      <c r="J41" s="50" t="s">
        <v>47</v>
      </c>
      <c r="K41" s="51" t="s">
        <v>46</v>
      </c>
      <c r="L41" s="50" t="s">
        <v>47</v>
      </c>
      <c r="M41" s="51" t="s">
        <v>46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39.75" customHeight="1">
      <c r="A42" s="11"/>
      <c r="B42" s="94" t="s">
        <v>144</v>
      </c>
      <c r="C42" s="19"/>
      <c r="D42" s="53" t="s">
        <v>82</v>
      </c>
      <c r="E42" s="54" t="s">
        <v>44</v>
      </c>
      <c r="F42" s="55" t="s">
        <v>45</v>
      </c>
      <c r="G42" s="56" t="s">
        <v>46</v>
      </c>
      <c r="H42" s="55" t="s">
        <v>47</v>
      </c>
      <c r="I42" s="56" t="s">
        <v>46</v>
      </c>
      <c r="J42" s="55" t="s">
        <v>47</v>
      </c>
      <c r="K42" s="56" t="s">
        <v>46</v>
      </c>
      <c r="L42" s="55" t="s">
        <v>47</v>
      </c>
      <c r="M42" s="56" t="s">
        <v>46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39.75" customHeight="1">
      <c r="A43" s="11"/>
      <c r="B43" s="96" t="s">
        <v>145</v>
      </c>
      <c r="C43" s="19"/>
      <c r="D43" s="48" t="s">
        <v>84</v>
      </c>
      <c r="E43" s="49" t="s">
        <v>44</v>
      </c>
      <c r="F43" s="50" t="s">
        <v>51</v>
      </c>
      <c r="G43" s="49" t="s">
        <v>51</v>
      </c>
      <c r="H43" s="50" t="s">
        <v>51</v>
      </c>
      <c r="I43" s="49" t="s">
        <v>51</v>
      </c>
      <c r="J43" s="50" t="s">
        <v>51</v>
      </c>
      <c r="K43" s="49" t="s">
        <v>51</v>
      </c>
      <c r="L43" s="50" t="s">
        <v>78</v>
      </c>
      <c r="M43" s="51" t="s">
        <v>46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39.75" customHeight="1">
      <c r="A44" s="11"/>
      <c r="B44" s="95" t="s">
        <v>146</v>
      </c>
      <c r="C44" s="25"/>
      <c r="D44" s="53" t="s">
        <v>86</v>
      </c>
      <c r="E44" s="54" t="s">
        <v>44</v>
      </c>
      <c r="F44" s="55" t="s">
        <v>51</v>
      </c>
      <c r="G44" s="54" t="s">
        <v>51</v>
      </c>
      <c r="H44" s="55" t="s">
        <v>78</v>
      </c>
      <c r="I44" s="56" t="s">
        <v>46</v>
      </c>
      <c r="J44" s="55" t="s">
        <v>51</v>
      </c>
      <c r="K44" s="54" t="s">
        <v>51</v>
      </c>
      <c r="L44" s="55" t="s">
        <v>51</v>
      </c>
      <c r="M44" s="54" t="s">
        <v>51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39.75" customHeight="1">
      <c r="A45" s="11"/>
      <c r="B45" s="30"/>
      <c r="C45" s="32"/>
      <c r="D45" s="53" t="s">
        <v>87</v>
      </c>
      <c r="E45" s="54" t="s">
        <v>44</v>
      </c>
      <c r="F45" s="55" t="s">
        <v>51</v>
      </c>
      <c r="G45" s="54" t="s">
        <v>51</v>
      </c>
      <c r="H45" s="55" t="s">
        <v>51</v>
      </c>
      <c r="I45" s="54" t="s">
        <v>51</v>
      </c>
      <c r="J45" s="55" t="s">
        <v>51</v>
      </c>
      <c r="K45" s="54" t="s">
        <v>51</v>
      </c>
      <c r="L45" s="55" t="s">
        <v>78</v>
      </c>
      <c r="M45" s="56" t="s">
        <v>46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39.75" customHeight="1">
      <c r="A46" s="11"/>
      <c r="B46" s="96" t="s">
        <v>147</v>
      </c>
      <c r="C46" s="19"/>
      <c r="D46" s="48" t="s">
        <v>89</v>
      </c>
      <c r="E46" s="49" t="s">
        <v>44</v>
      </c>
      <c r="F46" s="50" t="s">
        <v>51</v>
      </c>
      <c r="G46" s="49" t="s">
        <v>51</v>
      </c>
      <c r="H46" s="50" t="s">
        <v>78</v>
      </c>
      <c r="I46" s="51" t="s">
        <v>46</v>
      </c>
      <c r="J46" s="50" t="s">
        <v>51</v>
      </c>
      <c r="K46" s="49" t="s">
        <v>51</v>
      </c>
      <c r="L46" s="50" t="s">
        <v>51</v>
      </c>
      <c r="M46" s="49" t="s">
        <v>51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39.75" customHeight="1">
      <c r="A47" s="11"/>
      <c r="B47" s="95" t="s">
        <v>148</v>
      </c>
      <c r="C47" s="25"/>
      <c r="D47" s="53" t="s">
        <v>91</v>
      </c>
      <c r="E47" s="54" t="s">
        <v>44</v>
      </c>
      <c r="F47" s="55" t="s">
        <v>51</v>
      </c>
      <c r="G47" s="54" t="s">
        <v>51</v>
      </c>
      <c r="H47" s="55" t="s">
        <v>52</v>
      </c>
      <c r="I47" s="56" t="s">
        <v>46</v>
      </c>
      <c r="J47" s="55" t="s">
        <v>51</v>
      </c>
      <c r="K47" s="54" t="s">
        <v>51</v>
      </c>
      <c r="L47" s="55" t="s">
        <v>52</v>
      </c>
      <c r="M47" s="56" t="s">
        <v>46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39.75" customHeight="1">
      <c r="A48" s="11"/>
      <c r="B48" s="27"/>
      <c r="C48" s="28"/>
      <c r="D48" s="53" t="s">
        <v>92</v>
      </c>
      <c r="E48" s="54" t="s">
        <v>44</v>
      </c>
      <c r="F48" s="55" t="s">
        <v>51</v>
      </c>
      <c r="G48" s="54" t="s">
        <v>51</v>
      </c>
      <c r="H48" s="55" t="s">
        <v>52</v>
      </c>
      <c r="I48" s="56" t="s">
        <v>46</v>
      </c>
      <c r="J48" s="55" t="s">
        <v>51</v>
      </c>
      <c r="K48" s="54" t="s">
        <v>51</v>
      </c>
      <c r="L48" s="55" t="s">
        <v>52</v>
      </c>
      <c r="M48" s="56" t="s">
        <v>46</v>
      </c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39.75" customHeight="1">
      <c r="A49" s="11"/>
      <c r="B49" s="30"/>
      <c r="C49" s="32"/>
      <c r="D49" s="53" t="s">
        <v>93</v>
      </c>
      <c r="E49" s="54" t="s">
        <v>44</v>
      </c>
      <c r="F49" s="55" t="s">
        <v>51</v>
      </c>
      <c r="G49" s="54" t="s">
        <v>51</v>
      </c>
      <c r="H49" s="55" t="s">
        <v>52</v>
      </c>
      <c r="I49" s="56" t="s">
        <v>46</v>
      </c>
      <c r="J49" s="55" t="s">
        <v>51</v>
      </c>
      <c r="K49" s="54" t="s">
        <v>51</v>
      </c>
      <c r="L49" s="55" t="s">
        <v>52</v>
      </c>
      <c r="M49" s="56" t="s">
        <v>46</v>
      </c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39.75" customHeight="1">
      <c r="A50" s="14"/>
      <c r="B50" s="96" t="s">
        <v>149</v>
      </c>
      <c r="C50" s="19"/>
      <c r="D50" s="48" t="s">
        <v>95</v>
      </c>
      <c r="E50" s="49" t="s">
        <v>44</v>
      </c>
      <c r="F50" s="50" t="s">
        <v>51</v>
      </c>
      <c r="G50" s="49" t="s">
        <v>51</v>
      </c>
      <c r="H50" s="50" t="s">
        <v>96</v>
      </c>
      <c r="I50" s="51" t="s">
        <v>46</v>
      </c>
      <c r="J50" s="50" t="s">
        <v>97</v>
      </c>
      <c r="K50" s="51" t="s">
        <v>46</v>
      </c>
      <c r="L50" s="50" t="s">
        <v>97</v>
      </c>
      <c r="M50" s="51" t="s">
        <v>46</v>
      </c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25">
    <mergeCell ref="A1:A4"/>
    <mergeCell ref="B1:L4"/>
    <mergeCell ref="B6:G6"/>
    <mergeCell ref="B7:G7"/>
    <mergeCell ref="B8:G8"/>
    <mergeCell ref="B9:G9"/>
    <mergeCell ref="B10:G10"/>
    <mergeCell ref="B23:C27"/>
    <mergeCell ref="B28:C28"/>
    <mergeCell ref="B29:C32"/>
    <mergeCell ref="B33:C34"/>
    <mergeCell ref="B35:C41"/>
    <mergeCell ref="B42:C42"/>
    <mergeCell ref="B43:C43"/>
    <mergeCell ref="B44:C45"/>
    <mergeCell ref="B46:C46"/>
    <mergeCell ref="B47:C49"/>
    <mergeCell ref="B11:G11"/>
    <mergeCell ref="B12:G12"/>
    <mergeCell ref="B13:G13"/>
    <mergeCell ref="A15:M15"/>
    <mergeCell ref="A17:A50"/>
    <mergeCell ref="B17:C19"/>
    <mergeCell ref="B20:C22"/>
    <mergeCell ref="B50:C5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" width="35.43"/>
    <col customWidth="1" min="2" max="2" width="41.43"/>
    <col customWidth="1" min="3" max="3" width="38.57"/>
    <col customWidth="1" min="4" max="4" width="55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30.86"/>
    <col customWidth="1" min="11" max="11" width="43.14"/>
    <col customWidth="1" min="12" max="23" width="11.43"/>
  </cols>
  <sheetData>
    <row r="1">
      <c r="A1" s="62"/>
      <c r="B1" s="63" t="s">
        <v>1</v>
      </c>
      <c r="C1" s="24"/>
      <c r="D1" s="24"/>
      <c r="E1" s="24"/>
      <c r="F1" s="24"/>
      <c r="G1" s="24"/>
      <c r="H1" s="24"/>
      <c r="I1" s="24"/>
      <c r="J1" s="25"/>
      <c r="K1" s="64" t="s">
        <v>150</v>
      </c>
    </row>
    <row r="2">
      <c r="A2" s="11"/>
      <c r="B2" s="27"/>
      <c r="J2" s="28"/>
      <c r="K2" s="64" t="s">
        <v>151</v>
      </c>
    </row>
    <row r="3">
      <c r="A3" s="11"/>
      <c r="B3" s="27"/>
      <c r="J3" s="28"/>
      <c r="K3" s="65" t="s">
        <v>4</v>
      </c>
    </row>
    <row r="4">
      <c r="A4" s="14"/>
      <c r="B4" s="30"/>
      <c r="C4" s="31"/>
      <c r="D4" s="31"/>
      <c r="E4" s="31"/>
      <c r="F4" s="31"/>
      <c r="G4" s="31"/>
      <c r="H4" s="31"/>
      <c r="I4" s="31"/>
      <c r="J4" s="32"/>
      <c r="K4" s="64" t="s">
        <v>5</v>
      </c>
    </row>
    <row r="5">
      <c r="A5" s="5"/>
      <c r="B5" s="5"/>
      <c r="C5" s="5"/>
      <c r="D5" s="5"/>
      <c r="E5" s="66"/>
      <c r="F5" s="66"/>
      <c r="G5" s="66"/>
      <c r="H5" s="66"/>
      <c r="I5" s="66"/>
      <c r="J5" s="66"/>
      <c r="K5" s="67"/>
    </row>
    <row r="6">
      <c r="A6" s="68" t="s">
        <v>12</v>
      </c>
      <c r="B6" s="69" t="s">
        <v>13</v>
      </c>
      <c r="C6" s="36"/>
      <c r="D6" s="36"/>
      <c r="E6" s="36"/>
      <c r="F6" s="36"/>
      <c r="G6" s="19"/>
      <c r="H6" s="66"/>
      <c r="I6" s="66"/>
      <c r="J6" s="66"/>
      <c r="K6" s="67"/>
    </row>
    <row r="7">
      <c r="A7" s="68" t="s">
        <v>14</v>
      </c>
      <c r="B7" s="69" t="s">
        <v>15</v>
      </c>
      <c r="C7" s="36"/>
      <c r="D7" s="36"/>
      <c r="E7" s="36"/>
      <c r="F7" s="36"/>
      <c r="G7" s="19"/>
      <c r="H7" s="66"/>
      <c r="I7" s="66"/>
      <c r="J7" s="66"/>
      <c r="K7" s="67"/>
    </row>
    <row r="8">
      <c r="A8" s="68" t="s">
        <v>16</v>
      </c>
      <c r="B8" s="69" t="s">
        <v>17</v>
      </c>
      <c r="C8" s="36"/>
      <c r="D8" s="36"/>
      <c r="E8" s="36"/>
      <c r="F8" s="36"/>
      <c r="G8" s="19"/>
      <c r="H8" s="66"/>
      <c r="I8" s="66"/>
      <c r="J8" s="66"/>
      <c r="K8" s="67"/>
    </row>
    <row r="9">
      <c r="A9" s="68" t="s">
        <v>18</v>
      </c>
      <c r="B9" s="70" t="s">
        <v>19</v>
      </c>
      <c r="C9" s="36"/>
      <c r="D9" s="36"/>
      <c r="E9" s="36"/>
      <c r="F9" s="36"/>
      <c r="G9" s="19"/>
      <c r="H9" s="66"/>
      <c r="I9" s="66"/>
      <c r="J9" s="66"/>
      <c r="K9" s="67"/>
    </row>
    <row r="10">
      <c r="A10" s="68" t="s">
        <v>20</v>
      </c>
      <c r="B10" s="69" t="s">
        <v>21</v>
      </c>
      <c r="C10" s="36"/>
      <c r="D10" s="36"/>
      <c r="E10" s="36"/>
      <c r="F10" s="36"/>
      <c r="G10" s="19"/>
      <c r="H10" s="66"/>
      <c r="I10" s="66"/>
      <c r="J10" s="66"/>
      <c r="K10" s="67"/>
    </row>
    <row r="11">
      <c r="A11" s="68" t="s">
        <v>22</v>
      </c>
      <c r="B11" s="69" t="s">
        <v>23</v>
      </c>
      <c r="C11" s="36"/>
      <c r="D11" s="36"/>
      <c r="E11" s="36"/>
      <c r="F11" s="36"/>
      <c r="G11" s="19"/>
      <c r="H11" s="66"/>
      <c r="I11" s="66"/>
      <c r="J11" s="66"/>
      <c r="K11" s="67"/>
    </row>
    <row r="12" ht="7.5" customHeight="1">
      <c r="A12" s="71"/>
      <c r="B12" s="72"/>
      <c r="C12" s="36"/>
      <c r="D12" s="36"/>
      <c r="E12" s="36"/>
      <c r="F12" s="36"/>
      <c r="G12" s="19"/>
      <c r="H12" s="66"/>
      <c r="I12" s="66"/>
      <c r="J12" s="66"/>
      <c r="K12" s="67"/>
    </row>
    <row r="13">
      <c r="A13" s="68" t="s">
        <v>24</v>
      </c>
      <c r="B13" s="69" t="s">
        <v>100</v>
      </c>
      <c r="C13" s="36"/>
      <c r="D13" s="36"/>
      <c r="E13" s="36"/>
      <c r="F13" s="36"/>
      <c r="G13" s="19"/>
      <c r="H13" s="66"/>
      <c r="I13" s="66"/>
      <c r="J13" s="66"/>
      <c r="K13" s="67"/>
    </row>
    <row r="14">
      <c r="A14" s="68" t="s">
        <v>26</v>
      </c>
      <c r="B14" s="69" t="s">
        <v>27</v>
      </c>
      <c r="C14" s="36"/>
      <c r="D14" s="36"/>
      <c r="E14" s="36"/>
      <c r="F14" s="36"/>
      <c r="G14" s="19"/>
      <c r="H14" s="66"/>
      <c r="I14" s="66"/>
      <c r="J14" s="66"/>
      <c r="K14" s="67"/>
    </row>
    <row r="15" ht="27.75" customHeight="1">
      <c r="A15" s="5"/>
      <c r="B15" s="5"/>
      <c r="C15" s="5"/>
      <c r="D15" s="5"/>
      <c r="E15" s="73"/>
      <c r="F15" s="73"/>
      <c r="G15" s="73"/>
      <c r="H15" s="73"/>
      <c r="I15" s="73"/>
      <c r="J15" s="73"/>
      <c r="K15" s="74" t="s">
        <v>101</v>
      </c>
    </row>
    <row r="16">
      <c r="A16" s="75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42" t="s">
        <v>29</v>
      </c>
      <c r="B17" s="42" t="s">
        <v>102</v>
      </c>
      <c r="C17" s="42" t="s">
        <v>103</v>
      </c>
      <c r="D17" s="42" t="s">
        <v>31</v>
      </c>
      <c r="E17" s="43" t="s">
        <v>33</v>
      </c>
      <c r="F17" s="43" t="s">
        <v>34</v>
      </c>
      <c r="G17" s="43" t="s">
        <v>152</v>
      </c>
      <c r="H17" s="43" t="s">
        <v>153</v>
      </c>
      <c r="I17" s="43" t="s">
        <v>154</v>
      </c>
      <c r="J17" s="43" t="s">
        <v>107</v>
      </c>
      <c r="K17" s="43" t="s">
        <v>108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ht="143.25" customHeight="1">
      <c r="A18" s="76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98" t="str">
        <f>'Formulación del Plan'!B17</f>
        <v>1. Equipos Servidores y virtualización</v>
      </c>
      <c r="C18" s="9" t="str">
        <f>'Formulación del Plan'!B17</f>
        <v>1. Equipos Servidores y virtualización</v>
      </c>
      <c r="D18" s="54" t="str">
        <f>'Formulación del Plan'!C17</f>
        <v>Mantenimiento Servidores DL360 Gen 10 para dHCI</v>
      </c>
      <c r="E18" s="99" t="str">
        <f>'Formulación del Plan'!E17</f>
        <v>10% - Adelantar las actividades de mantenimiento </v>
      </c>
      <c r="F18" s="81" t="str">
        <f>'Formulación del Plan'!F17</f>
        <v>Informes de Mantenimiento</v>
      </c>
      <c r="G18" s="81" t="s">
        <v>116</v>
      </c>
      <c r="H18" s="81" t="s">
        <v>116</v>
      </c>
      <c r="I18" s="54">
        <v>0.0</v>
      </c>
      <c r="J18" s="54" t="s">
        <v>155</v>
      </c>
      <c r="K18" s="9" t="s">
        <v>156</v>
      </c>
      <c r="L18" s="100"/>
    </row>
    <row r="19">
      <c r="A19" s="11"/>
      <c r="B19" s="98" t="str">
        <f>'Formulación del Plan'!B18</f>
        <v>1. Equipos Servidores y virtualización</v>
      </c>
      <c r="C19" s="9" t="str">
        <f>'Formulación del Plan'!B18</f>
        <v>1. Equipos Servidores y virtualización</v>
      </c>
      <c r="D19" s="54" t="str">
        <f>'Formulación del Plan'!C18</f>
        <v>Mantenimiento Almacenamiento HF40 para dHCI Nimble</v>
      </c>
      <c r="E19" s="99" t="str">
        <f>'Formulación del Plan'!E18</f>
        <v>10% - Adelantar las actividades de mantenimiento </v>
      </c>
      <c r="F19" s="81" t="str">
        <f>'Formulación del Plan'!F18</f>
        <v>Informes de Mantenimiento</v>
      </c>
      <c r="G19" s="81" t="s">
        <v>116</v>
      </c>
      <c r="H19" s="81" t="s">
        <v>116</v>
      </c>
      <c r="I19" s="54">
        <v>0.0</v>
      </c>
      <c r="J19" s="54" t="s">
        <v>155</v>
      </c>
      <c r="K19" s="9" t="s">
        <v>156</v>
      </c>
      <c r="L19" s="100"/>
    </row>
    <row r="20">
      <c r="A20" s="11"/>
      <c r="B20" s="98" t="str">
        <f t="shared" ref="B20:F20" si="1">#REF!</f>
        <v>#REF!</v>
      </c>
      <c r="C20" s="9" t="str">
        <f t="shared" si="1"/>
        <v>#REF!</v>
      </c>
      <c r="D20" s="54" t="str">
        <f t="shared" si="1"/>
        <v>#REF!</v>
      </c>
      <c r="E20" s="99" t="str">
        <f t="shared" si="1"/>
        <v>#REF!</v>
      </c>
      <c r="F20" s="81" t="str">
        <f t="shared" si="1"/>
        <v>#REF!</v>
      </c>
      <c r="G20" s="81" t="s">
        <v>116</v>
      </c>
      <c r="H20" s="81" t="s">
        <v>116</v>
      </c>
      <c r="I20" s="54">
        <v>0.0</v>
      </c>
      <c r="J20" s="54" t="s">
        <v>155</v>
      </c>
      <c r="K20" s="9" t="s">
        <v>156</v>
      </c>
      <c r="L20" s="100"/>
    </row>
    <row r="21" ht="149.25" customHeight="1">
      <c r="A21" s="11"/>
      <c r="B21" s="98" t="str">
        <f>'Formulación del Plan'!B22</f>
        <v>3. Equipos de Seguridad</v>
      </c>
      <c r="C21" s="9" t="str">
        <f>'Formulación del Plan'!B22</f>
        <v>3. Equipos de Seguridad</v>
      </c>
      <c r="D21" s="54" t="str">
        <f>'Formulación del Plan'!C22</f>
        <v>Mantenimiento Equipos Firewall FortiGate FG-1100E.</v>
      </c>
      <c r="E21" s="101" t="str">
        <f>'Formulación del Plan'!E22</f>
        <v>10% - Adelantar las actividades de mantenimiento </v>
      </c>
      <c r="F21" s="9" t="str">
        <f>'Formulación del Plan'!F22</f>
        <v>Informes de Mantenimiento</v>
      </c>
      <c r="G21" s="81" t="s">
        <v>116</v>
      </c>
      <c r="H21" s="81" t="s">
        <v>116</v>
      </c>
      <c r="I21" s="54">
        <v>0.0</v>
      </c>
      <c r="J21" s="54" t="s">
        <v>155</v>
      </c>
      <c r="K21" s="9" t="s">
        <v>156</v>
      </c>
      <c r="L21" s="100"/>
    </row>
    <row r="22" ht="102.0" customHeight="1">
      <c r="A22" s="11"/>
      <c r="B22" s="98" t="str">
        <f>'Formulación del Plan'!B23</f>
        <v>3. Equipos de Seguridad</v>
      </c>
      <c r="C22" s="9" t="str">
        <f>'Formulación del Plan'!B23</f>
        <v>3. Equipos de Seguridad</v>
      </c>
      <c r="D22" s="54" t="str">
        <f>'Formulación del Plan'!C23</f>
        <v>Mantenimiento Equipo módulo de reportería FORTIANALYZER- 300G
</v>
      </c>
      <c r="E22" s="101" t="str">
        <f>'Formulación del Plan'!E23</f>
        <v>10% - Adelantar las actividades de mantenimiento </v>
      </c>
      <c r="F22" s="9" t="str">
        <f>'Formulación del Plan'!F23</f>
        <v>Informes de Mantenimiento</v>
      </c>
      <c r="G22" s="81" t="s">
        <v>116</v>
      </c>
      <c r="H22" s="81" t="s">
        <v>116</v>
      </c>
      <c r="I22" s="54">
        <v>0.0</v>
      </c>
      <c r="J22" s="54" t="s">
        <v>155</v>
      </c>
      <c r="K22" s="9" t="s">
        <v>156</v>
      </c>
      <c r="L22" s="100"/>
    </row>
    <row r="23">
      <c r="A23" s="11"/>
      <c r="B23" s="98" t="str">
        <f t="shared" ref="B23:F23" si="2">#REF!</f>
        <v>#REF!</v>
      </c>
      <c r="C23" s="9" t="str">
        <f t="shared" si="2"/>
        <v>#REF!</v>
      </c>
      <c r="D23" s="54" t="str">
        <f t="shared" si="2"/>
        <v>#REF!</v>
      </c>
      <c r="E23" s="101" t="str">
        <f t="shared" si="2"/>
        <v>#REF!</v>
      </c>
      <c r="F23" s="9" t="str">
        <f t="shared" si="2"/>
        <v>#REF!</v>
      </c>
      <c r="G23" s="81" t="s">
        <v>116</v>
      </c>
      <c r="H23" s="81" t="s">
        <v>116</v>
      </c>
      <c r="I23" s="54">
        <v>0.0</v>
      </c>
      <c r="J23" s="54" t="s">
        <v>155</v>
      </c>
      <c r="K23" s="9" t="s">
        <v>156</v>
      </c>
      <c r="L23" s="100"/>
    </row>
    <row r="24">
      <c r="A24" s="11"/>
      <c r="B24" s="98" t="str">
        <f>'Formulación del Plan'!B26</f>
        <v>4. Equipo de firma digital </v>
      </c>
      <c r="C24" s="9" t="str">
        <f>'Formulación del Plan'!B26</f>
        <v>4. Equipo de firma digital </v>
      </c>
      <c r="D24" s="9" t="str">
        <f>'Formulación del Plan'!C26</f>
        <v>Mantenimiento Appliance. Procesador Intel(R) Xeon(R) CPU E52603 v3 1.60GHz.</v>
      </c>
      <c r="E24" s="101" t="str">
        <f>'Formulación del Plan'!E26</f>
        <v>25% - Adelantar las actividades de mantenimiento </v>
      </c>
      <c r="F24" s="9" t="str">
        <f>'Formulación del Plan'!F26</f>
        <v>Informes de Mantenimiento</v>
      </c>
      <c r="G24" s="79" t="s">
        <v>116</v>
      </c>
      <c r="H24" s="79" t="s">
        <v>116</v>
      </c>
      <c r="I24" s="54">
        <v>0.0</v>
      </c>
      <c r="J24" s="54" t="s">
        <v>157</v>
      </c>
      <c r="K24" s="9" t="s">
        <v>51</v>
      </c>
      <c r="L24" s="100"/>
    </row>
    <row r="25">
      <c r="A25" s="11"/>
      <c r="B25" s="98" t="str">
        <f>'Formulación del Plan'!B27</f>
        <v>5. Equipos para telefonía</v>
      </c>
      <c r="C25" s="9" t="str">
        <f>'Formulación del Plan'!B27</f>
        <v>5. Equipos para telefonía</v>
      </c>
      <c r="D25" s="9" t="str">
        <f>'Formulación del Plan'!C27</f>
        <v>Mantenimienteo Servidor de Telefonía - IP Office 500 Server Edition Manager (MV)</v>
      </c>
      <c r="E25" s="101" t="str">
        <f>'Formulación del Plan'!E27</f>
        <v>25% - Adelantar las actividades de mantenimiento </v>
      </c>
      <c r="F25" s="9" t="str">
        <f>'Formulación del Plan'!F27</f>
        <v>Informes de Mantenimiento</v>
      </c>
      <c r="G25" s="81" t="s">
        <v>116</v>
      </c>
      <c r="H25" s="81" t="s">
        <v>116</v>
      </c>
      <c r="I25" s="54">
        <v>0.0</v>
      </c>
      <c r="J25" s="54" t="s">
        <v>155</v>
      </c>
      <c r="K25" s="9" t="s">
        <v>156</v>
      </c>
      <c r="L25" s="100"/>
    </row>
    <row r="26">
      <c r="A26" s="11"/>
      <c r="B26" s="98" t="str">
        <f>'Formulación del Plan'!B28</f>
        <v>5. Equipos para telefonía</v>
      </c>
      <c r="C26" s="9" t="str">
        <f>'Formulación del Plan'!B28</f>
        <v>5. Equipos para telefonía</v>
      </c>
      <c r="D26" s="9" t="str">
        <f>'Formulación del Plan'!C28</f>
        <v>Mantenimiento Servidor Avaya Call Reporting ACR (MV)</v>
      </c>
      <c r="E26" s="101" t="str">
        <f>'Formulación del Plan'!E28</f>
        <v>25% - Adelantar las actividades de mantenimiento </v>
      </c>
      <c r="F26" s="9" t="str">
        <f>'Formulación del Plan'!F28</f>
        <v>Informes de Mantenimiento</v>
      </c>
      <c r="G26" s="81" t="s">
        <v>116</v>
      </c>
      <c r="H26" s="81" t="s">
        <v>116</v>
      </c>
      <c r="I26" s="54">
        <v>0.0</v>
      </c>
      <c r="J26" s="54" t="s">
        <v>155</v>
      </c>
      <c r="K26" s="9" t="s">
        <v>156</v>
      </c>
      <c r="L26" s="100"/>
    </row>
    <row r="27">
      <c r="A27" s="11"/>
      <c r="B27" s="98" t="str">
        <f>'Formulación del Plan'!B29</f>
        <v>5. Equipos para telefonía</v>
      </c>
      <c r="C27" s="9" t="str">
        <f>'Formulación del Plan'!B29</f>
        <v>5. Equipos para telefonía</v>
      </c>
      <c r="D27" s="9" t="str">
        <f>'Formulación del Plan'!C29</f>
        <v>Mantenimiento Avaya Session Border Controller (MV)</v>
      </c>
      <c r="E27" s="101" t="str">
        <f>'Formulación del Plan'!E29</f>
        <v>25% - Adelantar las actividades de mantenimiento </v>
      </c>
      <c r="F27" s="9" t="str">
        <f>'Formulación del Plan'!F29</f>
        <v>Informes de Mantenimiento</v>
      </c>
      <c r="G27" s="81" t="s">
        <v>116</v>
      </c>
      <c r="H27" s="81" t="s">
        <v>116</v>
      </c>
      <c r="I27" s="54">
        <v>0.0</v>
      </c>
      <c r="J27" s="54" t="s">
        <v>155</v>
      </c>
      <c r="K27" s="9" t="s">
        <v>156</v>
      </c>
      <c r="L27" s="100"/>
    </row>
    <row r="28">
      <c r="A28" s="11"/>
      <c r="B28" s="98" t="str">
        <f>'Formulación del Plan'!B30</f>
        <v>5. Equipos para telefonía</v>
      </c>
      <c r="C28" s="9" t="str">
        <f>'Formulación del Plan'!B30</f>
        <v>5. Equipos para telefonía</v>
      </c>
      <c r="D28" s="9" t="str">
        <f>'Formulación del Plan'!C30</f>
        <v>Mantenimiento Teléfonos físicos </v>
      </c>
      <c r="E28" s="101" t="str">
        <f>'Formulación del Plan'!E30</f>
        <v>25% - Adelantar las actividades de mantenimiento </v>
      </c>
      <c r="F28" s="9" t="str">
        <f>'Formulación del Plan'!F30</f>
        <v>Informes de Mantenimiento</v>
      </c>
      <c r="G28" s="81" t="s">
        <v>116</v>
      </c>
      <c r="H28" s="81" t="s">
        <v>116</v>
      </c>
      <c r="I28" s="54">
        <v>0.0</v>
      </c>
      <c r="J28" s="54" t="s">
        <v>155</v>
      </c>
      <c r="K28" s="9" t="s">
        <v>156</v>
      </c>
      <c r="L28" s="100"/>
    </row>
    <row r="29">
      <c r="A29" s="11"/>
      <c r="B29" s="98" t="str">
        <f>'Formulación del Plan'!B36</f>
        <v>8. Equipos de cómputo y audiovisuales</v>
      </c>
      <c r="C29" s="9" t="str">
        <f>'Formulación del Plan'!B36</f>
        <v>8. Equipos de cómputo y audiovisuales</v>
      </c>
      <c r="D29" s="9" t="str">
        <f>'Formulación del Plan'!C36</f>
        <v>Mantenimiento Scanner marca Kodak (todos)</v>
      </c>
      <c r="E29" s="101" t="str">
        <f>'Formulación del Plan'!E36</f>
        <v>10% - Adelantar las actividades de mantenimiento </v>
      </c>
      <c r="F29" s="9" t="str">
        <f>'Formulación del Plan'!F36</f>
        <v>Informes de Mantenimiento</v>
      </c>
      <c r="G29" s="9" t="s">
        <v>158</v>
      </c>
      <c r="H29" s="9" t="s">
        <v>159</v>
      </c>
      <c r="I29" s="101">
        <v>1.0</v>
      </c>
      <c r="J29" s="9" t="s">
        <v>160</v>
      </c>
      <c r="K29" s="102" t="s">
        <v>161</v>
      </c>
      <c r="L29" s="100"/>
    </row>
    <row r="30">
      <c r="A30" s="11"/>
      <c r="B30" s="98" t="str">
        <f>'Formulación del Plan'!B39</f>
        <v>8. Equipos de cómputo y audiovisuales</v>
      </c>
      <c r="C30" s="9" t="str">
        <f>'Formulación del Plan'!B39</f>
        <v>8. Equipos de cómputo y audiovisuales</v>
      </c>
      <c r="D30" s="9" t="str">
        <f>'Formulación del Plan'!C39</f>
        <v>Mantenimiento Plataforma de impresión</v>
      </c>
      <c r="E30" s="101" t="str">
        <f>'Formulación del Plan'!E39</f>
        <v>10% - Adelantar las actividades de mantenimiento </v>
      </c>
      <c r="F30" s="9" t="str">
        <f>'Formulación del Plan'!F39</f>
        <v>Informes de Mantenimiento</v>
      </c>
      <c r="G30" s="9" t="s">
        <v>162</v>
      </c>
      <c r="H30" s="9" t="s">
        <v>159</v>
      </c>
      <c r="I30" s="101">
        <v>1.0</v>
      </c>
      <c r="J30" s="9" t="s">
        <v>160</v>
      </c>
      <c r="K30" s="102" t="s">
        <v>161</v>
      </c>
      <c r="L30" s="100"/>
    </row>
    <row r="31">
      <c r="A31" s="14"/>
      <c r="B31" s="98" t="str">
        <f>'Formulación del Plan'!B40</f>
        <v>9. Sistemas de Monitoreo</v>
      </c>
      <c r="C31" s="9" t="str">
        <f>'Formulación del Plan'!B40</f>
        <v>9. Sistemas de Monitoreo</v>
      </c>
      <c r="D31" s="9" t="str">
        <f>'Formulación del Plan'!C40</f>
        <v>Mantenimiento Software monitoreo PRTG</v>
      </c>
      <c r="E31" s="101" t="str">
        <f>'Formulación del Plan'!E40</f>
        <v>10% - Adelantar las actividades de mantenimiento </v>
      </c>
      <c r="F31" s="9" t="str">
        <f>'Formulación del Plan'!F40</f>
        <v>Informes de Mantenimiento</v>
      </c>
      <c r="G31" s="9" t="s">
        <v>163</v>
      </c>
      <c r="H31" s="9" t="s">
        <v>164</v>
      </c>
      <c r="I31" s="101">
        <v>1.0</v>
      </c>
      <c r="J31" s="9" t="s">
        <v>165</v>
      </c>
      <c r="K31" s="102" t="s">
        <v>166</v>
      </c>
      <c r="L31" s="100"/>
    </row>
  </sheetData>
  <mergeCells count="13">
    <mergeCell ref="B11:G11"/>
    <mergeCell ref="B12:G12"/>
    <mergeCell ref="B13:G13"/>
    <mergeCell ref="B14:G14"/>
    <mergeCell ref="A16:K16"/>
    <mergeCell ref="A18:A31"/>
    <mergeCell ref="A1:A4"/>
    <mergeCell ref="B1:J4"/>
    <mergeCell ref="B6:G6"/>
    <mergeCell ref="B7:G7"/>
    <mergeCell ref="B8:G8"/>
    <mergeCell ref="B9:G9"/>
    <mergeCell ref="B10:G10"/>
  </mergeCells>
  <hyperlinks>
    <hyperlink r:id="rId2" ref="K29"/>
    <hyperlink r:id="rId3" ref="K30"/>
    <hyperlink r:id="rId4" ref="K31"/>
  </hyperlinks>
  <printOptions/>
  <pageMargins bottom="0.75" footer="0.0" header="0.0" left="0.7" right="0.7" top="0.75"/>
  <pageSetup paperSize="9" orientation="portrait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29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5.57"/>
    <col customWidth="1" min="12" max="23" width="11.43"/>
  </cols>
  <sheetData>
    <row r="1" ht="16.5" customHeight="1">
      <c r="A1" s="62"/>
      <c r="B1" s="63" t="s">
        <v>1</v>
      </c>
      <c r="C1" s="24"/>
      <c r="D1" s="24"/>
      <c r="E1" s="24"/>
      <c r="F1" s="24"/>
      <c r="G1" s="24"/>
      <c r="H1" s="24"/>
      <c r="I1" s="24"/>
      <c r="J1" s="25"/>
      <c r="K1" s="64" t="s">
        <v>167</v>
      </c>
    </row>
    <row r="2" ht="13.5" customHeight="1">
      <c r="A2" s="11"/>
      <c r="B2" s="27"/>
      <c r="J2" s="28"/>
      <c r="K2" s="64" t="s">
        <v>168</v>
      </c>
    </row>
    <row r="3" ht="13.5" customHeight="1">
      <c r="A3" s="11"/>
      <c r="B3" s="27"/>
      <c r="J3" s="28"/>
      <c r="K3" s="65" t="s">
        <v>4</v>
      </c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2"/>
      <c r="K4" s="64" t="s">
        <v>5</v>
      </c>
    </row>
    <row r="5" ht="14.25" customHeight="1">
      <c r="A5" s="5"/>
      <c r="B5" s="5"/>
      <c r="C5" s="5"/>
      <c r="D5" s="5"/>
      <c r="E5" s="66"/>
      <c r="F5" s="66"/>
      <c r="G5" s="66"/>
      <c r="H5" s="66"/>
      <c r="I5" s="66"/>
      <c r="J5" s="66"/>
      <c r="K5" s="67"/>
    </row>
    <row r="6" ht="14.25" customHeight="1">
      <c r="A6" s="68" t="s">
        <v>12</v>
      </c>
      <c r="B6" s="69"/>
      <c r="C6" s="36"/>
      <c r="D6" s="36"/>
      <c r="E6" s="36"/>
      <c r="F6" s="36"/>
      <c r="G6" s="19"/>
      <c r="H6" s="66"/>
      <c r="I6" s="66"/>
      <c r="J6" s="66"/>
      <c r="K6" s="67"/>
    </row>
    <row r="7" ht="14.25" customHeight="1">
      <c r="A7" s="68" t="s">
        <v>14</v>
      </c>
      <c r="B7" s="69"/>
      <c r="C7" s="36"/>
      <c r="D7" s="36"/>
      <c r="E7" s="36"/>
      <c r="F7" s="36"/>
      <c r="G7" s="19"/>
      <c r="H7" s="66"/>
      <c r="I7" s="66"/>
      <c r="J7" s="66"/>
      <c r="K7" s="67"/>
    </row>
    <row r="8" ht="14.25" customHeight="1">
      <c r="A8" s="68" t="s">
        <v>16</v>
      </c>
      <c r="B8" s="69"/>
      <c r="C8" s="36"/>
      <c r="D8" s="36"/>
      <c r="E8" s="36"/>
      <c r="F8" s="36"/>
      <c r="G8" s="19"/>
      <c r="H8" s="66"/>
      <c r="I8" s="66"/>
      <c r="J8" s="66"/>
      <c r="K8" s="67"/>
    </row>
    <row r="9" ht="14.25" customHeight="1">
      <c r="A9" s="68" t="s">
        <v>18</v>
      </c>
      <c r="B9" s="69"/>
      <c r="C9" s="36"/>
      <c r="D9" s="36"/>
      <c r="E9" s="36"/>
      <c r="F9" s="36"/>
      <c r="G9" s="19"/>
      <c r="H9" s="66"/>
      <c r="I9" s="66"/>
      <c r="J9" s="66"/>
      <c r="K9" s="67"/>
    </row>
    <row r="10" ht="14.25" customHeight="1">
      <c r="A10" s="68" t="s">
        <v>20</v>
      </c>
      <c r="B10" s="69"/>
      <c r="C10" s="36"/>
      <c r="D10" s="36"/>
      <c r="E10" s="36"/>
      <c r="F10" s="36"/>
      <c r="G10" s="19"/>
      <c r="H10" s="66"/>
      <c r="I10" s="66"/>
      <c r="J10" s="66"/>
      <c r="K10" s="67"/>
    </row>
    <row r="11" ht="14.25" customHeight="1">
      <c r="A11" s="68" t="s">
        <v>22</v>
      </c>
      <c r="B11" s="69"/>
      <c r="C11" s="36"/>
      <c r="D11" s="36"/>
      <c r="E11" s="36"/>
      <c r="F11" s="36"/>
      <c r="G11" s="19"/>
      <c r="H11" s="66"/>
      <c r="I11" s="66"/>
      <c r="J11" s="66"/>
      <c r="K11" s="67"/>
    </row>
    <row r="12" ht="4.5" customHeight="1">
      <c r="A12" s="71"/>
      <c r="B12" s="72"/>
      <c r="C12" s="36"/>
      <c r="D12" s="36"/>
      <c r="E12" s="36"/>
      <c r="F12" s="36"/>
      <c r="G12" s="19"/>
      <c r="H12" s="66"/>
      <c r="I12" s="66"/>
      <c r="J12" s="66"/>
      <c r="K12" s="67"/>
    </row>
    <row r="13" ht="14.25" customHeight="1">
      <c r="A13" s="68" t="s">
        <v>24</v>
      </c>
      <c r="B13" s="69"/>
      <c r="C13" s="36"/>
      <c r="D13" s="36"/>
      <c r="E13" s="36"/>
      <c r="F13" s="36"/>
      <c r="G13" s="19"/>
      <c r="H13" s="66"/>
      <c r="I13" s="66"/>
      <c r="J13" s="66"/>
      <c r="K13" s="67"/>
    </row>
    <row r="14" ht="14.25" customHeight="1">
      <c r="A14" s="68" t="s">
        <v>26</v>
      </c>
      <c r="B14" s="69"/>
      <c r="C14" s="36"/>
      <c r="D14" s="36"/>
      <c r="E14" s="36"/>
      <c r="F14" s="36"/>
      <c r="G14" s="19"/>
      <c r="H14" s="66"/>
      <c r="I14" s="66"/>
      <c r="J14" s="66"/>
      <c r="K14" s="67"/>
    </row>
    <row r="15" ht="52.5" customHeight="1">
      <c r="A15" s="5"/>
      <c r="B15" s="5"/>
      <c r="C15" s="5"/>
      <c r="D15" s="5"/>
      <c r="E15" s="73"/>
      <c r="F15" s="73"/>
      <c r="G15" s="73"/>
      <c r="H15" s="73"/>
      <c r="I15" s="73"/>
      <c r="J15" s="73"/>
      <c r="K15" s="74" t="s">
        <v>101</v>
      </c>
    </row>
    <row r="16" ht="14.25" customHeight="1">
      <c r="A16" s="75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ht="14.25" customHeight="1">
      <c r="A17" s="42" t="s">
        <v>29</v>
      </c>
      <c r="B17" s="42" t="s">
        <v>102</v>
      </c>
      <c r="C17" s="42" t="s">
        <v>103</v>
      </c>
      <c r="D17" s="44" t="s">
        <v>31</v>
      </c>
      <c r="E17" s="43" t="s">
        <v>37</v>
      </c>
      <c r="F17" s="43" t="s">
        <v>38</v>
      </c>
      <c r="G17" s="43" t="s">
        <v>169</v>
      </c>
      <c r="H17" s="43" t="s">
        <v>170</v>
      </c>
      <c r="I17" s="43" t="s">
        <v>171</v>
      </c>
      <c r="J17" s="103" t="s">
        <v>107</v>
      </c>
      <c r="K17" s="43" t="s">
        <v>108</v>
      </c>
    </row>
    <row r="18" ht="14.25" customHeight="1">
      <c r="A18" s="62"/>
      <c r="B18" s="104"/>
      <c r="C18" s="104"/>
      <c r="D18" s="54"/>
      <c r="E18" s="54"/>
      <c r="F18" s="81"/>
      <c r="G18" s="81"/>
      <c r="H18" s="54"/>
      <c r="I18" s="54"/>
      <c r="J18" s="105"/>
      <c r="K18" s="106"/>
    </row>
    <row r="19" ht="14.25" customHeight="1">
      <c r="A19" s="11"/>
      <c r="B19" s="104"/>
      <c r="C19" s="104"/>
      <c r="D19" s="54"/>
      <c r="E19" s="54"/>
      <c r="F19" s="79"/>
      <c r="G19" s="79"/>
      <c r="H19" s="54"/>
      <c r="I19" s="54"/>
      <c r="J19" s="105"/>
      <c r="K19" s="106"/>
    </row>
    <row r="20" ht="14.25" customHeight="1">
      <c r="A20" s="11"/>
      <c r="B20" s="104"/>
      <c r="C20" s="104"/>
      <c r="D20" s="54"/>
      <c r="E20" s="54"/>
      <c r="F20" s="79"/>
      <c r="G20" s="79"/>
      <c r="H20" s="54"/>
      <c r="I20" s="54"/>
      <c r="J20" s="105"/>
      <c r="K20" s="106"/>
    </row>
    <row r="21" ht="14.25" customHeight="1">
      <c r="A21" s="11"/>
      <c r="B21" s="104"/>
      <c r="C21" s="104"/>
      <c r="D21" s="54"/>
      <c r="E21" s="54"/>
      <c r="F21" s="79"/>
      <c r="G21" s="79"/>
      <c r="H21" s="54"/>
      <c r="I21" s="54"/>
      <c r="J21" s="105"/>
      <c r="K21" s="106"/>
    </row>
    <row r="22" ht="14.25" customHeight="1">
      <c r="A22" s="11"/>
      <c r="B22" s="104"/>
      <c r="C22" s="104"/>
      <c r="D22" s="54"/>
      <c r="E22" s="54"/>
      <c r="F22" s="79"/>
      <c r="G22" s="79"/>
      <c r="H22" s="54"/>
      <c r="I22" s="54"/>
      <c r="J22" s="105"/>
      <c r="K22" s="106"/>
    </row>
    <row r="23" ht="14.25" customHeight="1">
      <c r="A23" s="11"/>
      <c r="B23" s="104"/>
      <c r="C23" s="104"/>
      <c r="D23" s="54"/>
      <c r="E23" s="54"/>
      <c r="F23" s="79"/>
      <c r="G23" s="79"/>
      <c r="H23" s="54"/>
      <c r="I23" s="54"/>
      <c r="J23" s="105"/>
      <c r="K23" s="106"/>
    </row>
    <row r="24" ht="14.25" customHeight="1">
      <c r="A24" s="11"/>
      <c r="B24" s="104"/>
      <c r="C24" s="104"/>
      <c r="D24" s="54"/>
      <c r="E24" s="54"/>
      <c r="F24" s="79"/>
      <c r="G24" s="79"/>
      <c r="H24" s="54"/>
      <c r="I24" s="54"/>
      <c r="J24" s="105"/>
      <c r="K24" s="106"/>
    </row>
    <row r="25" ht="14.25" customHeight="1">
      <c r="A25" s="11"/>
      <c r="B25" s="104"/>
      <c r="C25" s="104"/>
      <c r="D25" s="54"/>
      <c r="E25" s="54"/>
      <c r="F25" s="79"/>
      <c r="G25" s="79"/>
      <c r="H25" s="54"/>
      <c r="I25" s="54"/>
      <c r="J25" s="105"/>
      <c r="K25" s="106"/>
    </row>
    <row r="26" ht="14.25" customHeight="1">
      <c r="A26" s="11"/>
      <c r="B26" s="104"/>
      <c r="C26" s="104"/>
      <c r="D26" s="54"/>
      <c r="E26" s="54"/>
      <c r="F26" s="79"/>
      <c r="G26" s="79"/>
      <c r="H26" s="54"/>
      <c r="I26" s="54"/>
      <c r="J26" s="105"/>
      <c r="K26" s="106"/>
    </row>
    <row r="27" ht="14.25" customHeight="1">
      <c r="A27" s="11"/>
      <c r="B27" s="104"/>
      <c r="C27" s="104"/>
      <c r="D27" s="54"/>
      <c r="E27" s="54"/>
      <c r="F27" s="79"/>
      <c r="G27" s="79"/>
      <c r="H27" s="54"/>
      <c r="I27" s="54"/>
      <c r="J27" s="105"/>
      <c r="K27" s="106"/>
    </row>
    <row r="28" ht="14.25" customHeight="1">
      <c r="A28" s="11"/>
      <c r="B28" s="104"/>
      <c r="C28" s="104"/>
      <c r="D28" s="54"/>
      <c r="E28" s="54"/>
      <c r="F28" s="79"/>
      <c r="G28" s="79"/>
      <c r="H28" s="54"/>
      <c r="I28" s="54"/>
      <c r="J28" s="105"/>
      <c r="K28" s="106"/>
    </row>
    <row r="29" ht="14.25" customHeight="1">
      <c r="A29" s="11"/>
      <c r="B29" s="104"/>
      <c r="C29" s="104"/>
      <c r="D29" s="106"/>
      <c r="E29" s="106"/>
      <c r="F29" s="106"/>
      <c r="G29" s="106"/>
      <c r="H29" s="106"/>
      <c r="I29" s="106"/>
      <c r="J29" s="107"/>
      <c r="K29" s="106"/>
    </row>
    <row r="30" ht="14.25" customHeight="1">
      <c r="A30" s="11"/>
      <c r="B30" s="104"/>
      <c r="C30" s="104"/>
      <c r="D30" s="106"/>
      <c r="E30" s="106"/>
      <c r="F30" s="106"/>
      <c r="G30" s="106"/>
      <c r="H30" s="106"/>
      <c r="I30" s="106"/>
      <c r="J30" s="107"/>
      <c r="K30" s="106"/>
    </row>
    <row r="31" ht="14.25" customHeight="1">
      <c r="A31" s="11"/>
      <c r="B31" s="104"/>
      <c r="C31" s="104"/>
      <c r="D31" s="106"/>
      <c r="E31" s="106"/>
      <c r="F31" s="106"/>
      <c r="G31" s="106"/>
      <c r="H31" s="106"/>
      <c r="I31" s="106"/>
      <c r="J31" s="107"/>
      <c r="K31" s="106"/>
    </row>
    <row r="32" ht="14.25" customHeight="1">
      <c r="A32" s="11"/>
      <c r="B32" s="104"/>
      <c r="C32" s="104"/>
      <c r="D32" s="106"/>
      <c r="E32" s="106"/>
      <c r="F32" s="106"/>
      <c r="G32" s="106"/>
      <c r="H32" s="106"/>
      <c r="I32" s="106"/>
      <c r="J32" s="107"/>
      <c r="K32" s="106"/>
    </row>
    <row r="33" ht="14.25" customHeight="1">
      <c r="A33" s="11"/>
    </row>
    <row r="34" ht="14.25" customHeight="1">
      <c r="A34" s="11"/>
    </row>
    <row r="35" ht="14.25" customHeight="1">
      <c r="A35" s="11"/>
    </row>
    <row r="36" ht="14.25" customHeight="1">
      <c r="A36" s="11"/>
    </row>
    <row r="37" ht="14.25" customHeight="1">
      <c r="A37" s="11"/>
    </row>
    <row r="38" ht="14.25" customHeight="1">
      <c r="A38" s="11"/>
    </row>
    <row r="39" ht="14.25" customHeight="1">
      <c r="A39" s="11"/>
    </row>
    <row r="40" ht="14.25" customHeight="1">
      <c r="A40" s="11"/>
    </row>
    <row r="41" ht="14.25" customHeight="1">
      <c r="A41" s="11"/>
    </row>
    <row r="42" ht="14.25" customHeight="1">
      <c r="A42" s="11"/>
    </row>
    <row r="43" ht="14.25" customHeight="1">
      <c r="A43" s="11"/>
    </row>
    <row r="44" ht="14.25" customHeight="1">
      <c r="A44" s="11"/>
    </row>
    <row r="45" ht="14.25" customHeight="1">
      <c r="A45" s="11"/>
    </row>
    <row r="46" ht="14.25" customHeight="1">
      <c r="A46" s="11"/>
    </row>
    <row r="47" ht="14.25" customHeight="1">
      <c r="A47" s="11"/>
    </row>
    <row r="48" ht="14.25" customHeight="1">
      <c r="A48" s="14"/>
    </row>
  </sheetData>
  <mergeCells count="13">
    <mergeCell ref="B11:G11"/>
    <mergeCell ref="B12:G12"/>
    <mergeCell ref="B13:G13"/>
    <mergeCell ref="B14:G14"/>
    <mergeCell ref="A16:K16"/>
    <mergeCell ref="A18:A48"/>
    <mergeCell ref="A1:A4"/>
    <mergeCell ref="B1:J4"/>
    <mergeCell ref="B6:G6"/>
    <mergeCell ref="B7:G7"/>
    <mergeCell ref="B8:G8"/>
    <mergeCell ref="B9:G9"/>
    <mergeCell ref="B10:G1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showGridLines="0" workbookViewId="0"/>
  </sheetViews>
  <sheetFormatPr customHeight="1" defaultColWidth="14.43" defaultRowHeight="15.0"/>
  <cols>
    <col customWidth="1" min="1" max="2" width="35.43"/>
    <col customWidth="1" min="3" max="3" width="19.86"/>
    <col customWidth="1" min="4" max="4" width="29.14"/>
    <col customWidth="1" min="5" max="5" width="29.57"/>
    <col customWidth="1" min="6" max="7" width="34.0"/>
    <col customWidth="1" min="8" max="8" width="28.57"/>
    <col customWidth="1" min="9" max="9" width="29.0"/>
    <col customWidth="1" min="10" max="10" width="22.86"/>
    <col customWidth="1" min="11" max="11" width="29.14"/>
    <col customWidth="1" min="12" max="23" width="11.43"/>
  </cols>
  <sheetData>
    <row r="1" ht="16.5" customHeight="1">
      <c r="A1" s="62"/>
      <c r="B1" s="63" t="s">
        <v>1</v>
      </c>
      <c r="C1" s="24"/>
      <c r="D1" s="24"/>
      <c r="E1" s="24"/>
      <c r="F1" s="24"/>
      <c r="G1" s="24"/>
      <c r="H1" s="24"/>
      <c r="I1" s="24"/>
      <c r="J1" s="25"/>
      <c r="K1" s="64" t="s">
        <v>172</v>
      </c>
    </row>
    <row r="2" ht="13.5" customHeight="1">
      <c r="A2" s="11"/>
      <c r="B2" s="27"/>
      <c r="J2" s="28"/>
      <c r="K2" s="64" t="s">
        <v>173</v>
      </c>
    </row>
    <row r="3" ht="13.5" customHeight="1">
      <c r="A3" s="11"/>
      <c r="B3" s="27"/>
      <c r="J3" s="28"/>
      <c r="K3" s="65" t="s">
        <v>4</v>
      </c>
    </row>
    <row r="4" ht="13.5" customHeight="1">
      <c r="A4" s="14"/>
      <c r="B4" s="30"/>
      <c r="C4" s="31"/>
      <c r="D4" s="31"/>
      <c r="E4" s="31"/>
      <c r="F4" s="31"/>
      <c r="G4" s="31"/>
      <c r="H4" s="31"/>
      <c r="I4" s="31"/>
      <c r="J4" s="32"/>
      <c r="K4" s="64" t="s">
        <v>5</v>
      </c>
    </row>
    <row r="5" ht="14.25" customHeight="1">
      <c r="A5" s="5"/>
      <c r="B5" s="5"/>
      <c r="C5" s="5"/>
      <c r="D5" s="5"/>
      <c r="E5" s="66"/>
      <c r="F5" s="66"/>
      <c r="G5" s="66"/>
      <c r="H5" s="66"/>
      <c r="I5" s="66"/>
      <c r="J5" s="66"/>
      <c r="K5" s="67"/>
    </row>
    <row r="6" ht="14.25" customHeight="1">
      <c r="A6" s="68" t="s">
        <v>12</v>
      </c>
      <c r="B6" s="69"/>
      <c r="C6" s="36"/>
      <c r="D6" s="36"/>
      <c r="E6" s="36"/>
      <c r="F6" s="36"/>
      <c r="G6" s="19"/>
      <c r="H6" s="66"/>
      <c r="I6" s="66"/>
      <c r="J6" s="66"/>
      <c r="K6" s="67"/>
    </row>
    <row r="7" ht="14.25" customHeight="1">
      <c r="A7" s="68" t="s">
        <v>14</v>
      </c>
      <c r="B7" s="69"/>
      <c r="C7" s="36"/>
      <c r="D7" s="36"/>
      <c r="E7" s="36"/>
      <c r="F7" s="36"/>
      <c r="G7" s="19"/>
      <c r="H7" s="66"/>
      <c r="I7" s="66"/>
      <c r="J7" s="66"/>
      <c r="K7" s="67"/>
    </row>
    <row r="8" ht="14.25" customHeight="1">
      <c r="A8" s="68" t="s">
        <v>16</v>
      </c>
      <c r="B8" s="69"/>
      <c r="C8" s="36"/>
      <c r="D8" s="36"/>
      <c r="E8" s="36"/>
      <c r="F8" s="36"/>
      <c r="G8" s="19"/>
      <c r="H8" s="66"/>
      <c r="I8" s="66"/>
      <c r="J8" s="66"/>
      <c r="K8" s="67"/>
    </row>
    <row r="9" ht="14.25" customHeight="1">
      <c r="A9" s="68" t="s">
        <v>18</v>
      </c>
      <c r="B9" s="69"/>
      <c r="C9" s="36"/>
      <c r="D9" s="36"/>
      <c r="E9" s="36"/>
      <c r="F9" s="36"/>
      <c r="G9" s="19"/>
      <c r="H9" s="66"/>
      <c r="I9" s="66"/>
      <c r="J9" s="66"/>
      <c r="K9" s="67"/>
    </row>
    <row r="10" ht="14.25" customHeight="1">
      <c r="A10" s="68" t="s">
        <v>174</v>
      </c>
      <c r="B10" s="69"/>
      <c r="C10" s="36"/>
      <c r="D10" s="36"/>
      <c r="E10" s="36"/>
      <c r="F10" s="36"/>
      <c r="G10" s="19"/>
      <c r="H10" s="66"/>
      <c r="I10" s="66"/>
      <c r="J10" s="66"/>
      <c r="K10" s="67"/>
    </row>
    <row r="11" ht="14.25" customHeight="1">
      <c r="A11" s="68" t="s">
        <v>22</v>
      </c>
      <c r="B11" s="69"/>
      <c r="C11" s="36"/>
      <c r="D11" s="36"/>
      <c r="E11" s="36"/>
      <c r="F11" s="36"/>
      <c r="G11" s="19"/>
      <c r="H11" s="66"/>
      <c r="I11" s="66"/>
      <c r="J11" s="66"/>
      <c r="K11" s="67"/>
    </row>
    <row r="12" ht="4.5" customHeight="1">
      <c r="A12" s="71"/>
      <c r="B12" s="72"/>
      <c r="C12" s="36"/>
      <c r="D12" s="36"/>
      <c r="E12" s="36"/>
      <c r="F12" s="36"/>
      <c r="G12" s="19"/>
      <c r="H12" s="66"/>
      <c r="I12" s="66"/>
      <c r="J12" s="66"/>
      <c r="K12" s="67"/>
    </row>
    <row r="13" ht="14.25" customHeight="1">
      <c r="A13" s="68" t="s">
        <v>24</v>
      </c>
      <c r="B13" s="69"/>
      <c r="C13" s="36"/>
      <c r="D13" s="36"/>
      <c r="E13" s="36"/>
      <c r="F13" s="36"/>
      <c r="G13" s="19"/>
      <c r="H13" s="66"/>
      <c r="I13" s="66"/>
      <c r="J13" s="66"/>
      <c r="K13" s="67"/>
    </row>
    <row r="14" ht="14.25" customHeight="1">
      <c r="A14" s="68" t="s">
        <v>26</v>
      </c>
      <c r="B14" s="69"/>
      <c r="C14" s="36"/>
      <c r="D14" s="36"/>
      <c r="E14" s="36"/>
      <c r="F14" s="36"/>
      <c r="G14" s="19"/>
      <c r="H14" s="66"/>
      <c r="I14" s="66"/>
      <c r="J14" s="66"/>
      <c r="K14" s="5"/>
    </row>
    <row r="15" ht="33.0" customHeight="1">
      <c r="A15" s="5"/>
      <c r="B15" s="5"/>
      <c r="C15" s="5"/>
      <c r="D15" s="5"/>
      <c r="E15" s="73"/>
      <c r="F15" s="73"/>
      <c r="G15" s="73"/>
      <c r="H15" s="73"/>
      <c r="I15" s="73"/>
      <c r="J15" s="73"/>
      <c r="K15" s="74" t="s">
        <v>101</v>
      </c>
    </row>
    <row r="16" ht="14.25" customHeight="1">
      <c r="A16" s="108" t="s">
        <v>28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ht="14.25" customHeight="1">
      <c r="A17" s="42" t="s">
        <v>29</v>
      </c>
      <c r="B17" s="42" t="s">
        <v>102</v>
      </c>
      <c r="C17" s="42" t="s">
        <v>103</v>
      </c>
      <c r="D17" s="44" t="s">
        <v>31</v>
      </c>
      <c r="E17" s="43" t="s">
        <v>39</v>
      </c>
      <c r="F17" s="43" t="s">
        <v>40</v>
      </c>
      <c r="G17" s="43" t="s">
        <v>175</v>
      </c>
      <c r="H17" s="43" t="s">
        <v>176</v>
      </c>
      <c r="I17" s="43" t="s">
        <v>177</v>
      </c>
      <c r="J17" s="43" t="s">
        <v>107</v>
      </c>
      <c r="K17" s="42" t="s">
        <v>108</v>
      </c>
    </row>
    <row r="18" ht="14.25" customHeight="1">
      <c r="A18" s="62"/>
      <c r="B18" s="104"/>
      <c r="C18" s="104"/>
      <c r="D18" s="54"/>
      <c r="E18" s="54"/>
      <c r="F18" s="81"/>
      <c r="G18" s="81"/>
      <c r="H18" s="54"/>
      <c r="I18" s="54"/>
      <c r="J18" s="54"/>
      <c r="K18" s="106"/>
    </row>
    <row r="19" ht="14.25" customHeight="1">
      <c r="A19" s="11"/>
      <c r="B19" s="104"/>
      <c r="C19" s="104"/>
      <c r="D19" s="54"/>
      <c r="E19" s="54"/>
      <c r="F19" s="79"/>
      <c r="G19" s="79"/>
      <c r="H19" s="54"/>
      <c r="I19" s="54"/>
      <c r="J19" s="54"/>
      <c r="K19" s="106"/>
    </row>
    <row r="20" ht="14.25" customHeight="1">
      <c r="A20" s="11"/>
      <c r="B20" s="104"/>
      <c r="C20" s="104"/>
      <c r="D20" s="54"/>
      <c r="E20" s="54"/>
      <c r="F20" s="79"/>
      <c r="G20" s="79"/>
      <c r="H20" s="54"/>
      <c r="I20" s="54"/>
      <c r="J20" s="54"/>
      <c r="K20" s="106"/>
    </row>
    <row r="21" ht="14.25" customHeight="1">
      <c r="A21" s="11"/>
      <c r="B21" s="104"/>
      <c r="C21" s="104"/>
      <c r="D21" s="54"/>
      <c r="E21" s="54"/>
      <c r="F21" s="79"/>
      <c r="G21" s="79"/>
      <c r="H21" s="54"/>
      <c r="I21" s="54"/>
      <c r="J21" s="54"/>
      <c r="K21" s="106"/>
    </row>
    <row r="22" ht="14.25" customHeight="1">
      <c r="A22" s="11"/>
      <c r="B22" s="104"/>
      <c r="C22" s="104"/>
      <c r="D22" s="54"/>
      <c r="E22" s="54"/>
      <c r="F22" s="79"/>
      <c r="G22" s="79"/>
      <c r="H22" s="54"/>
      <c r="I22" s="54"/>
      <c r="J22" s="54"/>
      <c r="K22" s="106"/>
    </row>
    <row r="23" ht="14.25" customHeight="1">
      <c r="A23" s="11"/>
      <c r="B23" s="104"/>
      <c r="C23" s="104"/>
      <c r="D23" s="54"/>
      <c r="E23" s="54"/>
      <c r="F23" s="79"/>
      <c r="G23" s="79"/>
      <c r="H23" s="54"/>
      <c r="I23" s="54"/>
      <c r="J23" s="54"/>
      <c r="K23" s="106"/>
    </row>
    <row r="24" ht="14.25" customHeight="1">
      <c r="A24" s="11"/>
      <c r="B24" s="104"/>
      <c r="C24" s="104"/>
      <c r="D24" s="54"/>
      <c r="E24" s="54"/>
      <c r="F24" s="79"/>
      <c r="G24" s="79"/>
      <c r="H24" s="54"/>
      <c r="I24" s="54"/>
      <c r="J24" s="54"/>
      <c r="K24" s="106"/>
    </row>
    <row r="25" ht="14.25" customHeight="1">
      <c r="A25" s="11"/>
      <c r="B25" s="104"/>
      <c r="C25" s="104"/>
      <c r="D25" s="54"/>
      <c r="E25" s="54"/>
      <c r="F25" s="79"/>
      <c r="G25" s="79"/>
      <c r="H25" s="54"/>
      <c r="I25" s="54"/>
      <c r="J25" s="54"/>
      <c r="K25" s="106"/>
    </row>
    <row r="26" ht="14.25" customHeight="1">
      <c r="A26" s="11"/>
      <c r="B26" s="104"/>
      <c r="C26" s="104"/>
      <c r="D26" s="54"/>
      <c r="E26" s="54"/>
      <c r="F26" s="79"/>
      <c r="G26" s="79"/>
      <c r="H26" s="54"/>
      <c r="I26" s="54"/>
      <c r="J26" s="54"/>
      <c r="K26" s="106"/>
    </row>
    <row r="27" ht="14.25" customHeight="1">
      <c r="A27" s="11"/>
      <c r="B27" s="104"/>
      <c r="C27" s="104"/>
      <c r="D27" s="54"/>
      <c r="E27" s="54"/>
      <c r="F27" s="79"/>
      <c r="G27" s="79"/>
      <c r="H27" s="54"/>
      <c r="I27" s="54"/>
      <c r="J27" s="54"/>
      <c r="K27" s="106"/>
    </row>
    <row r="28" ht="14.25" customHeight="1">
      <c r="A28" s="11"/>
      <c r="B28" s="104"/>
      <c r="C28" s="104"/>
      <c r="D28" s="54"/>
      <c r="E28" s="54"/>
      <c r="F28" s="79"/>
      <c r="G28" s="79"/>
      <c r="H28" s="54"/>
      <c r="I28" s="54"/>
      <c r="J28" s="54"/>
      <c r="K28" s="106"/>
    </row>
    <row r="29" ht="14.25" customHeight="1">
      <c r="A29" s="11"/>
      <c r="B29" s="104"/>
      <c r="C29" s="104"/>
      <c r="D29" s="106"/>
      <c r="E29" s="106"/>
      <c r="F29" s="106"/>
      <c r="G29" s="106"/>
      <c r="H29" s="106"/>
      <c r="I29" s="106"/>
      <c r="J29" s="106"/>
      <c r="K29" s="106"/>
    </row>
    <row r="30" ht="14.25" customHeight="1">
      <c r="A30" s="11"/>
      <c r="B30" s="104"/>
      <c r="C30" s="104"/>
      <c r="D30" s="106"/>
      <c r="E30" s="106"/>
      <c r="F30" s="106"/>
      <c r="G30" s="106"/>
      <c r="H30" s="106"/>
      <c r="I30" s="106"/>
      <c r="J30" s="106"/>
      <c r="K30" s="106"/>
    </row>
    <row r="31" ht="14.25" customHeight="1">
      <c r="A31" s="11"/>
      <c r="B31" s="104"/>
      <c r="C31" s="104"/>
      <c r="D31" s="106"/>
      <c r="E31" s="106"/>
      <c r="F31" s="106"/>
      <c r="G31" s="106"/>
      <c r="H31" s="106"/>
      <c r="I31" s="106"/>
      <c r="J31" s="106"/>
      <c r="K31" s="106"/>
    </row>
    <row r="32" ht="14.25" customHeight="1">
      <c r="A32" s="11"/>
      <c r="B32" s="104"/>
      <c r="C32" s="104"/>
      <c r="D32" s="106"/>
      <c r="E32" s="106"/>
      <c r="F32" s="106"/>
      <c r="G32" s="106"/>
      <c r="H32" s="106"/>
      <c r="I32" s="106"/>
      <c r="J32" s="106"/>
      <c r="K32" s="106"/>
    </row>
    <row r="33" ht="14.25" customHeight="1">
      <c r="A33" s="11"/>
    </row>
    <row r="34" ht="14.25" customHeight="1">
      <c r="A34" s="11"/>
    </row>
    <row r="35" ht="14.25" customHeight="1">
      <c r="A35" s="11"/>
    </row>
    <row r="36" ht="14.25" customHeight="1">
      <c r="A36" s="11"/>
    </row>
    <row r="37" ht="14.25" customHeight="1">
      <c r="A37" s="11"/>
    </row>
    <row r="38" ht="14.25" customHeight="1">
      <c r="A38" s="11"/>
    </row>
    <row r="39" ht="14.25" customHeight="1">
      <c r="A39" s="11"/>
    </row>
    <row r="40" ht="14.25" customHeight="1">
      <c r="A40" s="11"/>
    </row>
    <row r="41" ht="14.25" customHeight="1">
      <c r="A41" s="11"/>
    </row>
    <row r="42" ht="14.25" customHeight="1">
      <c r="A42" s="11"/>
    </row>
    <row r="43" ht="14.25" customHeight="1">
      <c r="A43" s="11"/>
    </row>
    <row r="44" ht="14.25" customHeight="1">
      <c r="A44" s="11"/>
    </row>
    <row r="45" ht="14.25" customHeight="1">
      <c r="A45" s="11"/>
    </row>
    <row r="46" ht="14.25" customHeight="1">
      <c r="A46" s="11"/>
    </row>
    <row r="47" ht="14.25" customHeight="1">
      <c r="A47" s="11"/>
    </row>
    <row r="48" ht="14.25" customHeight="1">
      <c r="A48" s="14"/>
    </row>
  </sheetData>
  <mergeCells count="13">
    <mergeCell ref="B11:G11"/>
    <mergeCell ref="B12:G12"/>
    <mergeCell ref="B13:G13"/>
    <mergeCell ref="B14:G14"/>
    <mergeCell ref="A16:K16"/>
    <mergeCell ref="A18:A48"/>
    <mergeCell ref="A1:A4"/>
    <mergeCell ref="B1:J4"/>
    <mergeCell ref="B6:G6"/>
    <mergeCell ref="B7:G7"/>
    <mergeCell ref="B8:G8"/>
    <mergeCell ref="B9:G9"/>
    <mergeCell ref="B10:G1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2EFD9"/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25.43"/>
    <col customWidth="1" min="3" max="3" width="20.86"/>
    <col customWidth="1" min="4" max="4" width="18.86"/>
    <col customWidth="1" min="5" max="5" width="19.43"/>
    <col customWidth="1" min="6" max="6" width="16.43"/>
    <col customWidth="1" min="7" max="7" width="20.86"/>
    <col customWidth="1" min="8" max="26" width="11.43"/>
  </cols>
  <sheetData>
    <row r="1" ht="21.0" customHeight="1">
      <c r="A1" s="7"/>
      <c r="B1" s="63" t="s">
        <v>1</v>
      </c>
      <c r="C1" s="24"/>
      <c r="D1" s="24"/>
      <c r="E1" s="24"/>
      <c r="F1" s="25"/>
      <c r="G1" s="64" t="s">
        <v>178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ht="21.0" customHeight="1">
      <c r="A2" s="11"/>
      <c r="B2" s="27"/>
      <c r="F2" s="28"/>
      <c r="G2" s="64" t="s">
        <v>179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21.0" customHeight="1">
      <c r="A3" s="11"/>
      <c r="B3" s="27"/>
      <c r="F3" s="28"/>
      <c r="G3" s="109" t="s">
        <v>180</v>
      </c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>
      <c r="A4" s="110" t="s">
        <v>181</v>
      </c>
      <c r="B4" s="89"/>
      <c r="C4" s="89"/>
      <c r="D4" s="89"/>
      <c r="E4" s="89"/>
      <c r="F4" s="89"/>
      <c r="G4" s="90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>
      <c r="A5" s="111" t="s">
        <v>182</v>
      </c>
      <c r="B5" s="112" t="s">
        <v>183</v>
      </c>
      <c r="C5" s="36"/>
      <c r="D5" s="36"/>
      <c r="E5" s="111" t="s">
        <v>184</v>
      </c>
      <c r="F5" s="112" t="s">
        <v>185</v>
      </c>
      <c r="G5" s="19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ht="71.25" customHeight="1">
      <c r="A6" s="113">
        <v>1.0</v>
      </c>
      <c r="B6" s="114" t="s">
        <v>186</v>
      </c>
      <c r="C6" s="36"/>
      <c r="D6" s="36"/>
      <c r="E6" s="115">
        <v>45688.0</v>
      </c>
      <c r="F6" s="114" t="s">
        <v>187</v>
      </c>
      <c r="G6" s="36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ht="73.5" customHeight="1">
      <c r="A7" s="113"/>
      <c r="B7" s="114"/>
      <c r="C7" s="36"/>
      <c r="D7" s="36"/>
      <c r="E7" s="116"/>
      <c r="F7" s="117"/>
      <c r="G7" s="19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ht="63.0" customHeight="1">
      <c r="A8" s="113"/>
      <c r="B8" s="114"/>
      <c r="C8" s="36"/>
      <c r="D8" s="36"/>
      <c r="E8" s="118"/>
      <c r="F8" s="117"/>
      <c r="G8" s="19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ht="15.7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ht="15.7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ht="15.7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ht="15.7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ht="15.7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ht="15.7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15.7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15.7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ht="15.7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ht="15.7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11">
    <mergeCell ref="F6:G6"/>
    <mergeCell ref="F7:G7"/>
    <mergeCell ref="B8:D8"/>
    <mergeCell ref="F8:G8"/>
    <mergeCell ref="A1:A3"/>
    <mergeCell ref="B1:F3"/>
    <mergeCell ref="A4:G4"/>
    <mergeCell ref="B5:D5"/>
    <mergeCell ref="F5:G5"/>
    <mergeCell ref="B6:D6"/>
    <mergeCell ref="B7:D7"/>
  </mergeCells>
  <printOptions/>
  <pageMargins bottom="0.75" footer="0.0" header="0.0" left="0.7" right="0.7" top="0.75"/>
  <pageSetup scale="6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2015-08-27T13:54:28Z</dcterms:created>
  <dc:creator>DIANA PAOLA YATE VIRGUES</dc:creator>
</cp:coreProperties>
</file>