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Personal\OneDrive\Desktop\ERIKA\Buck up 2023\ERIKA\MINCIENCIAS\EJECUCIÓN\SEGUIMIENTOS\Planes institucionales\4TO Trimestre\Planes a publicar\"/>
    </mc:Choice>
  </mc:AlternateContent>
  <xr:revisionPtr revIDLastSave="0" documentId="13_ncr:1_{B72821C2-BD58-41CB-A1E2-8B769FE32346}" xr6:coauthVersionLast="47" xr6:coauthVersionMax="47" xr10:uidLastSave="{00000000-0000-0000-0000-000000000000}"/>
  <bookViews>
    <workbookView xWindow="-120" yWindow="-120" windowWidth="20730" windowHeight="11040" xr2:uid="{00000000-000D-0000-FFFF-FFFF00000000}"/>
  </bookViews>
  <sheets>
    <sheet name="Plan de Bienestar e Incentiv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de6UnHf+Oyrs5E2r836nNyDKv2ZREIHZncZaeY/iCHU="/>
    </ext>
  </extLst>
</workbook>
</file>

<file path=xl/calcChain.xml><?xml version="1.0" encoding="utf-8"?>
<calcChain xmlns="http://schemas.openxmlformats.org/spreadsheetml/2006/main">
  <c r="S32" i="1" l="1"/>
  <c r="R31" i="1"/>
  <c r="O31" i="1"/>
  <c r="L31" i="1"/>
  <c r="L32" i="1" l="1"/>
  <c r="P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4" authorId="0" shapeId="0" xr:uid="{00000000-0006-0000-0000-000001000000}">
      <text>
        <r>
          <rPr>
            <sz val="11"/>
            <color theme="1"/>
            <rFont val="aptos narrow"/>
            <family val="2"/>
            <scheme val="minor"/>
          </rPr>
          <t>======
ID#AAABQ7-8SQc
Erika Julieth Barragan Cabezas    (2024-04-05 14:46:30)
De acuerdo con las 19 políticas de MIPG indicar las que se relacionan con la actividad del plan</t>
        </r>
      </text>
    </comment>
  </commentList>
  <extLst>
    <ext xmlns:r="http://schemas.openxmlformats.org/officeDocument/2006/relationships" uri="GoogleSheetsCustomDataVersion2">
      <go:sheetsCustomData xmlns:go="http://customooxmlschemas.google.com/" r:id="rId1" roundtripDataSignature="AMtx7mju5tryicfBKABjGHytm134oYUVIQ=="/>
    </ext>
  </extLst>
</comments>
</file>

<file path=xl/sharedStrings.xml><?xml version="1.0" encoding="utf-8"?>
<sst xmlns="http://schemas.openxmlformats.org/spreadsheetml/2006/main" count="150" uniqueCount="139">
  <si>
    <t>INFORME DE SEGUIMIENTO A PLANES INSTITUCIONALES INTEGRADOS AL PLAN DE ACCIÓN INSTITUCIONAL</t>
  </si>
  <si>
    <t>No.</t>
  </si>
  <si>
    <t>Plan Estratégico 
(Objetivo Estratégico)</t>
  </si>
  <si>
    <t>Plan de Acción
Iniciativas/Líneas de acción GINA</t>
  </si>
  <si>
    <t>Nombre del Plan Institucional</t>
  </si>
  <si>
    <t>Política de MIPG a la que le aporta</t>
  </si>
  <si>
    <t>EJE</t>
  </si>
  <si>
    <t>RUTA</t>
  </si>
  <si>
    <t>ITEM</t>
  </si>
  <si>
    <t>Seguimiento Primer Trimestre</t>
  </si>
  <si>
    <t>% POR ACTIVIDAD</t>
  </si>
  <si>
    <t>Seguimiento Segundo Trimestre</t>
  </si>
  <si>
    <t>DESCRIPCIÓN DE EJECUCIÓN</t>
  </si>
  <si>
    <t>EVIDENCIA DE LA EJECUCIÓN</t>
  </si>
  <si>
    <t>Fortalecer la institucionalidad del ministerio a través de la gestión del talento humano, la calidad y la innovación en la gestión pública</t>
  </si>
  <si>
    <t>Gestión para el cierre de brechas y la mejora continua del desempeño institucional y del aprendizaje organizacional</t>
  </si>
  <si>
    <t>Plan de Bienestar e Incentivos</t>
  </si>
  <si>
    <t>Política de la Gestión Estrategica de Talento Humano</t>
  </si>
  <si>
    <t>EJE PODER C</t>
  </si>
  <si>
    <t>Ruta del ADN</t>
  </si>
  <si>
    <t>Identidad de la entidad</t>
  </si>
  <si>
    <t xml:space="preserve">Socialización de pieza incentivando la participación en la brigada de emergencia del Ministerio. </t>
  </si>
  <si>
    <t>https://drive.google.com/drive/folders/1Hk2T81Tc9hAKlzHlE1f1I5ij7HK_8ekB?usp=drive_link</t>
  </si>
  <si>
    <t>Compartir vía correo electrónico piezas de bienvenida con la Comunidad Minciencias para que reconozcan los nuevos nombramientos.</t>
  </si>
  <si>
    <t>https://drive.google.com/drive/folders/1u3MMagl38W45JXykot2PpqEuHcs0GPx-</t>
  </si>
  <si>
    <t xml:space="preserve">Censo para identificar el número de hijos de los servidores. </t>
  </si>
  <si>
    <t>Ruta de los valores</t>
  </si>
  <si>
    <t>Valores Corporativos</t>
  </si>
  <si>
    <t>Socialización de pieza sobre los 5V de Minciencias.</t>
  </si>
  <si>
    <t>https://drive.google.com/drive/folders/1BRINfG9QoY_kLznozFZuZBv97giTzSx1?usp=drive_link</t>
  </si>
  <si>
    <t xml:space="preserve">Durante el segundo trimestre, como parte de la implementación de la ruta de valores, se difundió una pieza informativa sobre los "5V" de Minciencias. Adicionalmente, con el objetivo de fortalecer dichos valores, se extendió una invitación a participar en una actividad dinámica denominada "Universo Ético", en formato virtual, enfocada específicamente en los valores de honestidad, justicia, compromiso y diligencia. </t>
  </si>
  <si>
    <t>https://drive.google.com/drive/folders/1yE48Ithh65TwRFloqQycWM_PMz4gIeB5</t>
  </si>
  <si>
    <t>Actividad dinámica en modalidad virtual sobre el valor del respeto - Universo Ético.</t>
  </si>
  <si>
    <t>EJE TU ERES IMPORTANTE PARA MINCIENCIAS</t>
  </si>
  <si>
    <t>Ruta de incentivos</t>
  </si>
  <si>
    <t>Uso de la bicicleta</t>
  </si>
  <si>
    <t xml:space="preserve">Dos (2) servidores disfrutaron del beneficio por el uso de bicicleta. </t>
  </si>
  <si>
    <t>https://drive.google.com/drive/folders/12cAcp9U9CC1wHt9y3Hy8sUDCEASRzvs4?usp=drive_link</t>
  </si>
  <si>
    <t>Durante el segundo trimestre de ejecución, se cerraron las inscripciones para la convocatoria 'Mejores Equipos de Trabajo' y se estableció el 'Equipo de Verificación de Requisitos, Evaluación de Calidad y Pertinencia del Proyecto'. Además, se publicaron las observaciones realizadas por este equipo respecto a los requisitos mínimos. Con el fin de cumplir con el incentivo de oferta educativa de aliados estratégicos, se dieron a conocer los cursos y diplomados gratuitos ofrecidos por la Escuela Superior de Administración Pública. En cuanto al incentivo por uso de la bicicleta, durante el segundo trimestre, ningún servidor público disfrutó del beneficio de medio día por utilizar la bicicleta como su principal medio de transporte.</t>
  </si>
  <si>
    <t>https://drive.google.com/drive/folders/1h4gnkrIY7No_bPbPmiCST8ETZTe5RNoQ</t>
  </si>
  <si>
    <t>Mejores Equipos de Trabajo</t>
  </si>
  <si>
    <t>• Modificación del anexo 1 referente al cronograma de convocatoria - Mejores Equipos de Trabajo. 
• Socialización de la apertura de inscripciones.</t>
  </si>
  <si>
    <t>Oferta educativa de aliados estratégicos de la CTeI</t>
  </si>
  <si>
    <t>Socialización de pieza informativa acerca de charla del programa Servimos referente a Becas para Maestrías de la Universidad Europea.</t>
  </si>
  <si>
    <t>Ruta del reconocimiento</t>
  </si>
  <si>
    <t>Celebración días especiales</t>
  </si>
  <si>
    <t xml:space="preserve">Conmemoración día de la mujer. (Serenata grupo sinfónica de la Fuerza aérea). </t>
  </si>
  <si>
    <t>https://drive.google.com/drive/folders/1COWvcLTTv05ZMvJqjttW18nfgoYDRvsf?usp=drive_link</t>
  </si>
  <si>
    <t>Durante el segundo trimestre, celebramos cinco fechas especiales: el Día de la Madre, el Día del Padre, el Día Internacional de la Afrocolombianidad, el Día del Servidor Público y el Día Internacional del Orgullo LGBTIQ+. Además, se llevó a cabo un reconocimiento simbólico a los servidores públicos mediante la difusión de un mensaje de felicitaciones en el Día de la secretaria y Día del maestro.
Adicionalmente, se organizó una charla titulada 'Salud y bienestar: Tu guía para una Pre-pensión llena de vitalidad' como parte del programa de pre pensionados. También, en el Día Nacional del Servidor Público, se envió un mensaje de felicitaciones por correo electrónico y se entregó un obsequio que incluía galletas y un pac mouse con los valores de MinCiencias.</t>
  </si>
  <si>
    <t>https://drive.google.com/drive/folders/1zUaC7W1JI3rlMWTOJ0Tl1F-Dq-903nqi</t>
  </si>
  <si>
    <t>Celebración día del hombre (Serenata imitador Jeisson Jiménez).</t>
  </si>
  <si>
    <t xml:space="preserve">Celebración día internacional de la felicidad y socialización de video frente a las cosas que hacen feliz del Ministerio a los funcionarios. </t>
  </si>
  <si>
    <t>Socialización de pieza referente al Día mundial de la concientización sobre la ansiedad.</t>
  </si>
  <si>
    <t>Reconocimiento a servidores públicos según su profesión</t>
  </si>
  <si>
    <t>• Socialización de pieza con mensaje de felicitaciones en el día del contador.
• Socialización de pieza con mensaje de felicitaciones en el día del periodista.</t>
  </si>
  <si>
    <t>Programa de pre pensionados</t>
  </si>
  <si>
    <t>Día nacional del servidor público</t>
  </si>
  <si>
    <t>Ruta del desarrollo</t>
  </si>
  <si>
    <t>Apoyos educativos y créditos educativos condonables</t>
  </si>
  <si>
    <t xml:space="preserve">• Socialización de la circular No Circular 004-2024 correspondiente a la "Primera convocatoria para acceder a los apoyos educativos condonables destinados a educación formal y apoyo educativo para los hijos de los servidores públicos del Ministerio de Ciencia, Tecnología e Innovación". 
• Socialización de la resolución No. 0606 de 2024, “Por la cual se autorizan apoyos educativos para hijos de servidores públicos del Ministerio de Ciencia, Tecnología e Innovación”
• Teniendo en cuentas los actos administrativos realizados, las solicitudes que beneficiarán a 12 servidores de carrera administrativa se encuentra en proceso de desembolso por parte de la DAF. </t>
  </si>
  <si>
    <t>https://drive.google.com/drive/folders/1BeHUm2pnpBfAdJ5ms6KI4I8CpBeO1lNL?usp=drive_link</t>
  </si>
  <si>
    <t>Se llevó a cabo el trámite administrativo para radicar la segunda circular de apoyos educativos en relación con el beneficio de apoyos educativos para los hijos de servidores públicos. Además, se impartió la capacitación titulada 'Los recursos tecnológicos y sus aplicaciones (Transformación digital y workspace)'.</t>
  </si>
  <si>
    <t>https://drive.google.com/drive/folders/1l0434X-dSxeWyTwUcC1t4u39RK2IbjnW</t>
  </si>
  <si>
    <t>Capacitaciones en transformación digital</t>
  </si>
  <si>
    <t>EJE DE MINCIENCIAS SALUDABLE</t>
  </si>
  <si>
    <t>Ruta de la salud física, mental y espiritual</t>
  </si>
  <si>
    <t>Salud física, mental y espiritual</t>
  </si>
  <si>
    <t>• Sesión de yoga de 1 hora. 
• Taller terapéutico de miembros inferiores con una duración de 1 hora.
• Escuela terapeutica de 1 hora y media sobre columna cervical y miembros superiores.
• Pausas activas dinámicas piso a piso. 
• Socialización de pieza sobre medidas de autocuidado por incendios forestales.</t>
  </si>
  <si>
    <t>https://drive.google.com/drive/folders/1RQlKaJoEVrW9U_mOSn_zFC8kKN1Cdr4L?usp=drive_link</t>
  </si>
  <si>
    <t>Durante el segundo trimestre, como parte de la ruta de salud física, mental y espiritual, se realizaron diversas actividades: una sesión de yoga y una clase de rumba, ambas con duración de una hora cada una. También se llevó a cabo una semana de la salud que incluyó servicios de optometría, limpieza facial, spa y nutrición, así como una jornada dedicada a snacks saludables y mensajes motivacionales.
En el ámbito de la salud mental, se organizaron talleres virtuales abordando temas como trabajo en equipo, gestión emocional, comprensión emocional y fortalecimiento del bienestar emocional, además de un taller específico sobre el perdón.
Adicionalmente, se distribuyó una pieza informativa con consejos para prevenir la propagación de infecciones agudas respiratorias.</t>
  </si>
  <si>
    <t>https://drive.google.com/drive/folders/1VoxTfT7ggavTFQfHMgO295sFywRA8tK6</t>
  </si>
  <si>
    <t>Ruta de recreación y cultura</t>
  </si>
  <si>
    <t>Recreación y cultura</t>
  </si>
  <si>
    <t xml:space="preserve">En cuanto a recreación y cultura, se anunció el beneficio de Compensar que consiste en prácticas libres una vez a la semana, las cuales han sido disfrutadas por cinco (5) servidores públicos. Adicionalmente, se llevó a cabo una feria de emprendimiento con la participación de 12 emprendimientos. </t>
  </si>
  <si>
    <t>https://drive.google.com/drive/folders/1uJ9H50BZV7O8c6jhMktXiR5V6lUMRjiZ</t>
  </si>
  <si>
    <t>EJE MINCIENCIAS EN FAMILIA</t>
  </si>
  <si>
    <t>Ruta del equilibrio</t>
  </si>
  <si>
    <t>Horarios Flexibles</t>
  </si>
  <si>
    <t>Durante el primer trimestre veintiocho (28) servidores disfrutaron de este beneficio.</t>
  </si>
  <si>
    <t>https://drive.google.com/drive/folders/1CWzL2PQ9H-tlYFgs-HPO2T_2EuQUK50N?usp=drive_link</t>
  </si>
  <si>
    <t xml:space="preserve">Durante el segundo trimestre, se implementaron diversas iniciativas para mejorar el bienestar laboral y la conciliación personal en el Ministerio de Ciencia, Tecnología e Innovación. Veintiocho (28) servidores se beneficiaron del horario flexible, permitiéndoles adaptar sus jornadas laborales según sus necesidades individuales.
En línea con la búsqueda de equilibrio, se gestionaron los actos administrativos necesarios para ocho (8) servidores, quienes fueron autorizados a trabajar en modalidad de teletrabajo.
Además, como parte de la ruta de equilibrio, se autorizó un día hábil remunerado para promover la unión familiar, siendo disfrutado por sesenta y nueve (69) servidores durante el trimestre. Se comunicó este beneficio a través de una pieza enviada por correo electrónico.
El beneficio de un (1) día hábil libre en el cumpleaños fue aprovechado por trece (13) servidores durante el segundo trimestre, acompañado de un mensaje de felicitaciones enviado por correo electrónico.
Para fomentar la gestión del tiempo libre y el equilibrio entre el trabajo y la vida personal, se llevó a cabo un taller virtual sobre manejo del tiempo.
Por último, se continuó con la jornada laboral especial para mujeres embarazadas y lactantes, con una (1) servidora beneficiándose de esta medida como madre gestante y una (1) servidora como madre lactante. </t>
  </si>
  <si>
    <t>https://drive.google.com/drive/folders/1oGT1Bv-i-7aM_eeynNl6c4e6x4mh6Mub</t>
  </si>
  <si>
    <t>Teletrabajo</t>
  </si>
  <si>
    <t>• Se realizó la gestión de los actos administrativos correspondiente a 17 servidores, quienes fueron autorizados a realizar sus labores en la modalidad de teletrabajo. 
• Sesión virtual sobre la adopción del teletrabajo en Minciencias.</t>
  </si>
  <si>
    <t>Día de la Familia</t>
  </si>
  <si>
    <t>Durante el primer trimestre doce (12) servidores disfrutaron del Día de la Familia.</t>
  </si>
  <si>
    <t>Dia de cumpleaños</t>
  </si>
  <si>
    <t>Socialización de pieza con mensaje de felicitaciones por el día de cumpleaños.
Durante el primer trimestre ocho (8) servidores disfrutaron del día libre.</t>
  </si>
  <si>
    <t>Jornada laboral especial para mujeres embarazadas</t>
  </si>
  <si>
    <t>• Socialización del memorando 20240420036053 donde se solicita a cada dependencia el reporte e información de las madres gestantes. 
• Una (1) Servidora disfruto de la jornada.</t>
  </si>
  <si>
    <t>EJE AMIGOS MINCIENCIAS</t>
  </si>
  <si>
    <t>Ruta de alianzas interinstitucionales</t>
  </si>
  <si>
    <t>Alianzas interinstitucionales</t>
  </si>
  <si>
    <t>• Charla informativa sobre los beneficios de la CCF Compensar. 
• Charla informativa de Compensar sobre el beneficio 2000 razones de bienestar.
• Socialización de pieza del programa servimos frente a Becas para Maestrías de la Universidad Europea.</t>
  </si>
  <si>
    <t>https://drive.google.com/drive/folders/11ZrmStmw5wfYLZo6c-7snrrn2iNZ0Ued?usp=drive_link</t>
  </si>
  <si>
    <t>Considerando las alianzas interinstitucionales, se realizó un asesoramiento sobre los beneficios de la Caja de Compensación Familiar Compensar (CCF Compensar).</t>
  </si>
  <si>
    <t>https://drive.google.com/drive/folders/14GWseqHcHDLzPN922KGAmsdNDm2c6-j-</t>
  </si>
  <si>
    <t xml:space="preserve">Porcentaje de avance  trimestral del plan </t>
  </si>
  <si>
    <t>Porcentaje de avance  acumulado</t>
  </si>
  <si>
    <t>Durante el tercer trimestre, se llevo a cabo la socialización vía correo electrónico de las piezas de bienvenida para que la comunidad MinCiencias conozca los nuevos integrantes.</t>
  </si>
  <si>
    <t>https://drive.google.com/drive/folders/1FfUfNdoPDUA2oZO22GHU7FKneBbpp_c_</t>
  </si>
  <si>
    <t>En el eje poder C correspondiente a la ruta de valores, se llevó a cabo el proceso de inducción y reinducción. Esta actividad es fundamental para fortalecer la cultura organizacional y fomentar los valores institucionales.</t>
  </si>
  <si>
    <t>https://drive.google.com/drive/folders/1H7h6eC9l-bFpnvXssjmqQ6fWWzoB-bgJ</t>
  </si>
  <si>
    <t>Durante el tercer trimestre de ejecución, se anuncio la deserción de la convocatoria 'Mejores Equipos de Trabajo'. Con el fin de cumplir con el incentivo de oferta educativa de aliados estratégicos, se dio a conocer el programa de Intercambio de buenas prácticas ofrecidos por el Centro Latinoamericano de Administración para el Desarrollo – CLAD y el Instituto Nacional de Administração (INA, I.P.) de Portugal. En cuanto al incentivo por uso de la bicicleta, durante el tercer trimestre, ningún servidor público disfrutó del beneficio de medio día por utilizar la bicicleta como su principal medio de transporte.</t>
  </si>
  <si>
    <t>https://drive.google.com/drive/folders/1xmDpLa8DZdeFRqwyV24Ose_DJ6bNTSJp</t>
  </si>
  <si>
    <t>Durante el tercer trimestre, conmemoramos cuatro fechas importantes: el Día del abuelo, el Día Mundial para la Prevención del Suicidio, Semana Mundial de la Lactancia Materna y la bienvenida para el mes de amor y amistad. Además, se llevó a cabo un reconocimiento simbólico por retiro de un servidor público mediante un compartir, mensaje de agradecimiento vía correo electrónico y entrega de placa.</t>
  </si>
  <si>
    <t>https://drive.google.com/drive/folders/1BnnCOaVEhWDpFc0HS3Qq1biP2Y7TfgFE</t>
  </si>
  <si>
    <t xml:space="preserve">En relación con el beneficio de apoyos educativos para los hijos de servidores públicos y créditos condonables, se llevó a cabo el trámite administrativo correspondiente para radicar las solicitudes recibidas. </t>
  </si>
  <si>
    <t xml:space="preserve">Durante el tercer trimestre, como parte de la ruta de salud física, mental y espiritual, se realizaron diversas actividades: dos sesiones de rumba, sesión de meditación para dormir, entrenamiento funcional, risoterapia y actividad de nutrición, con duración de una hora cada una. 
En el ámbito de la salud mental, se organizaron talleres virtuales abordando temas como semillas de esperanza: Prevención del suicidio, salud mental en el trabajo y relajación mental. </t>
  </si>
  <si>
    <t>https://drive.google.com/drive/folders/1urWSAXoPTVC1bBz1LmBo1b5oZWNDwduE</t>
  </si>
  <si>
    <t>En lo que respecta a recreación y cultura, se gestionaron solicitudes semanales para el beneficio de Compensar en prácticas libres, las cuales han sido disfrutadas por una (1) servidora pública. Además, se organizó un torneo de bolos relámpago. Adicionalmente, se llevó a cabo una feria de emprendimiento que contó con la participación de siete (7) emprendimientos.</t>
  </si>
  <si>
    <t>https://drive.google.com/drive/folders/1VLOYugg05fdav9Yw5YebX0Lxkf6ecJ5l</t>
  </si>
  <si>
    <t>Durante el tercer trimestre, se implementaron diversas iniciativas para mejorar el bienestar laboral y la conciliación personal en el Ministerio de Ciencia, Tecnología e Innovación. Veintiocho (25) servidores se beneficiaron del horario flexible, permitiéndoles adaptar sus jornadas laborales según sus necesidades individuales.
Además, como parte de la ruta de equilibrio, se autorizó un día hábil remunerado para promover la unión familiar, siendo disfrutado por diecinueve (19) servidores durante el trimestre. Se comunicó este beneficio a través de una pieza enviada por correo electrónico. 
El beneficio de un (1) día hábil libre en el cumpleaños fue aprovechado por doce (12) servidores durante el segundo trimestre, acompañado de un mensaje de felicitaciones enviado por correo electrónico.</t>
  </si>
  <si>
    <t>https://drive.google.com/drive/folders/1nrTmidUcxWxUB5ahyoLabBoOZdqy3h04</t>
  </si>
  <si>
    <t>Considerando las alianzas interinstitucionales, se llevó a cabo una asesoria por parte del Fondo Nacional del Ahorro. Además, tuvimos la oportunidad de disfrutar de dos (2) visitas por parte del teatro nacional, las cuales incluyeron descuentos.</t>
  </si>
  <si>
    <t>Seguimiento Tercer Trimestre</t>
  </si>
  <si>
    <t>Seguimiento Cuarto Trimestre</t>
  </si>
  <si>
    <t>Durante el cuarto trimestre, se realizó la socialización de las piezas de bienvenida a través de correo electrónico, con el fin de que la comunidad MinCiencias conozca a los nuevos integrantes. Asimismo, se celebró el aniversario del Ministerio.</t>
  </si>
  <si>
    <t>1. Ruta del ADN</t>
  </si>
  <si>
    <t>Ruta del clima y la cultura</t>
  </si>
  <si>
    <t>Clima organizacional</t>
  </si>
  <si>
    <t>Entre el 15 y el 25 de octubre del cuarto trimestre, se realizó la aplicación de la encuesta de clima organizacional, correspondiente a la ruta de clima y cultura. El clima laboral es un factor clave en el comportamiento y desarrollo integral de los servidores públicos, por lo que MinCiencias llevó a cabo actividades de medición que proporcionan información valiosa para una posterior intervención en este ámbito.</t>
  </si>
  <si>
    <t>2. Ruta del clima y la cultura</t>
  </si>
  <si>
    <t>En el eje 'Poder C', correspondiente a la ruta de valores, se llevó a cabo un sketch con el objetivo de fortalecer la cultura organizacional y promover los valores institucionales. Esta actividad, diseñada para reforzar el sentido de pertenencia y compromiso de los servidores públicos, buscó también fomentar la vivencia diaria de los principios fundamentales que guían la misión y visión de MinCiencias. A través de este espacio, se promovió el diálogo y la reflexión sobre la importancia de los valores en la construcción de un entorno laboral ético y colaborativo, alineado con los objetivos estratégicos del Ministerio.</t>
  </si>
  <si>
    <t>3. Ruta de los valores</t>
  </si>
  <si>
    <t>Durante el cuarto trimestre de ejecución, se dio a conocer la apertura de las becas de Función Pública en alianza con la Universidad Internacional de la Rioja UNIR. En cuanto al incentivo por uso de la bicicleta, durante el cuarto trimestre, dos (2) servidores públicos disfrutaron del beneficio de medio día por utilizar la bicicleta como su principal medio de transporte.</t>
  </si>
  <si>
    <t>4. Ruta de los incentivos</t>
  </si>
  <si>
    <t>Durante el cuarto trimestre del año, nos unimos para conmemorar y celebrar cinco fechas importantes: 
En primer lugar, nos unimos para conmemorar el Día Internacional para la Eliminación de la Violencia contra la Mujer, un recordatorio vital de la necesidad de trabajar juntos para erradicar cualquier forma de violencia de género y promover un entorno de respeto y equidad para todas las personas.
Asimismo, llevaremos a cabo actividades de sensibilización y prevención en el marco del Día de la Prevención del Cáncer de Seno, una oportunidad para reforzar la importancia del autocuidado, la detección temprana y el acceso a la información sobre la salud de las mujeres, con el fin de salvar vidas.
Por otro lado, nos alistamos para recibir la temporada navideña, una de las épocas más especiales del año. La bienvenida a la Navidad fue una ocasión para compartir momentos de alegría, esperanza y solidaridad, fortaleciendo los lazos de nuestra comunidad.
Además, en este trimestre se festejó halloween y se celebrarán las tradicionales novenas, en las cuales compartiremos el espíritu navideño a través de la reflexión, la música y el compañerismo, viviendo la verdadera esencia de estas festividades.
Finalmente, culminaremos este trimestre con un encuentro institucional, en el cual se reconocerá a los mejores servidores públicos. Este evento tiene como objetivo destacar y premiar el esfuerzo, la dedicación y el compromiso de aquellos que, con su labor diaria, contribuyen al bienestar de nuestra organización y de la sociedad.</t>
  </si>
  <si>
    <t>5. Ruta del reconocimiento</t>
  </si>
  <si>
    <t>En relación con los beneficios de apoyos educativos para los hijos de los servidores públicos y los créditos condonables, se ha realizado el trámite administrativo correspondiente a través de la Circular No. 0023 de 2024.</t>
  </si>
  <si>
    <t>6. Ruta del desarrollo</t>
  </si>
  <si>
    <t xml:space="preserve">Durante el cuarto trimestre, como parte de la ruta de salud física, mental y espiritual, se realizaron diversas actividades: una sesión de zumba, maderoterapia, masaje facial y corporal, pausa activa huellas de amor y relajación muscular, con duración de una hora cada una. 
En el ámbito de la salud mental, se organizaron talleres virtuales abordando temas como: Inteligencia emocional, mapa de sueños, ¿cómo hacer las paces con decisiones que no te gustan de tu lugar de trabajo?, la ciencia detrás de la sonrisa, ¿tengo sesgo y prejuicios en mi entorno laboral?, ¿cómo superar una crisis de identidad laboral?, trabajo en equipo y acoso laboral. </t>
  </si>
  <si>
    <t>7. Ruta de la salud física, mental y espiritual</t>
  </si>
  <si>
    <t>En lo que concierne a las actividades de recreación y cultura, se gestionaron solicitudes semanales para el beneficio de Compensar en prácticas libres, las cuales han sido aprovechadas por siete (7) servidores públicos. Además, se organizaron vacaciones recreativas para los hijos de los servidores y se realizó una caminata ecológica, promoviendo el bienestar y la conexión con la naturaleza.
Adicionalmente, se celebró una feria de emprendimiento, en la que participaron doce (12) emprendimientos, brindando una plataforma para el desarrollo y la visibilidad de proyectos innovadores.</t>
  </si>
  <si>
    <t>8. Ruta de recreación y cultura</t>
  </si>
  <si>
    <t>Durante el tercer trimestre, se implementaron diversas iniciativas para mejorar el bienestar laboral y la conciliación personal en el Ministerio de Ciencia, Tecnología e Innovación. Veinticinco (25) servidores se beneficiaron del horario flexible, permitiéndoles adaptar sus jornadas laborales según sus necesidades individuales.
Además, como parte de la ruta de equilibrio, se autorizó un día hábil remunerado para promover la unión familiar, siendo disfrutado por catorce (14) servidores durante el trimestre.
El beneficio de un (1) día hábil libre en el cumpleaños fue aprovechado por nueve (9) servidores durante el cuarto trimestre, acompañado de un mensaje de felicitaciones enviado por correo electrónico.</t>
  </si>
  <si>
    <t>9. Ruta del equilibrio</t>
  </si>
  <si>
    <t>Considerando las alianzas interinstitucionales, se realizaron tres (3) asesorías por parte de Compensar, brindando valioso apoyo a nuestros servidores. Además, contamos con una asesoría de la Universidad Internacional de La Rioja (UNIR), que proporcionó orientación en diversas áreas de desarrollo académico y profesional.
También tuvimos la oportunidad de disfrutar de dos (2) visitas de Teatro Nacional, las cuales incluyeron atractivos descuentos.
Por otro lado, se llevó a cabo un evento comercial de outlet, con descuentos del 50% en una amplia variedad de prendas.</t>
  </si>
  <si>
    <t>11. Ruta de la solidaridad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</si>
</sst>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scheme val="minor"/>
    </font>
    <font>
      <b/>
      <sz val="11"/>
      <color theme="1"/>
      <name val="Century Gothic"/>
      <family val="2"/>
    </font>
    <font>
      <sz val="11"/>
      <name val="Aptos Narrow"/>
      <family val="2"/>
    </font>
    <font>
      <sz val="11"/>
      <color theme="1"/>
      <name val="Aptos Narrow"/>
      <family val="2"/>
    </font>
    <font>
      <sz val="11"/>
      <color theme="1"/>
      <name val="Century Gothic"/>
      <family val="2"/>
    </font>
    <font>
      <u/>
      <sz val="11"/>
      <color rgb="FF000000"/>
      <name val="Century Gothic"/>
      <family val="2"/>
    </font>
    <font>
      <u/>
      <sz val="11"/>
      <color rgb="FF0000FF"/>
      <name val="Arial"/>
      <family val="2"/>
    </font>
    <font>
      <u/>
      <sz val="11"/>
      <color rgb="FF0000FF"/>
      <name val="Century Gothic"/>
      <family val="2"/>
    </font>
    <font>
      <u/>
      <sz val="11"/>
      <color rgb="FF467886"/>
      <name val="Arial"/>
      <family val="2"/>
    </font>
    <font>
      <u/>
      <sz val="11"/>
      <color rgb="FF0000FF"/>
      <name val="Century Gothic"/>
      <family val="2"/>
    </font>
    <font>
      <u/>
      <sz val="11"/>
      <color rgb="FF0000FF"/>
      <name val="Arial"/>
      <family val="2"/>
    </font>
    <font>
      <u/>
      <sz val="11"/>
      <color rgb="FF000000"/>
      <name val="Century Gothic"/>
      <family val="2"/>
    </font>
    <font>
      <u/>
      <sz val="11"/>
      <color rgb="FF467886"/>
      <name val="Arial"/>
      <family val="2"/>
    </font>
    <font>
      <sz val="11"/>
      <color rgb="FF000000"/>
      <name val="Century Gothic"/>
      <family val="2"/>
    </font>
    <font>
      <u/>
      <sz val="11"/>
      <color rgb="FF0000FF"/>
      <name val="Arial"/>
      <family val="2"/>
    </font>
    <font>
      <b/>
      <sz val="11"/>
      <color theme="1"/>
      <name val="Arial"/>
      <family val="2"/>
    </font>
    <font>
      <sz val="11"/>
      <color theme="1"/>
      <name val="aptos narrow"/>
      <family val="2"/>
      <scheme val="minor"/>
    </font>
    <font>
      <u/>
      <sz val="11"/>
      <color theme="10"/>
      <name val="aptos narrow"/>
      <family val="2"/>
      <scheme val="minor"/>
    </font>
    <font>
      <u/>
      <sz val="11"/>
      <color theme="1"/>
      <name val="Arial"/>
      <family val="2"/>
    </font>
  </fonts>
  <fills count="7">
    <fill>
      <patternFill patternType="none"/>
    </fill>
    <fill>
      <patternFill patternType="gray125"/>
    </fill>
    <fill>
      <patternFill patternType="solid">
        <fgColor rgb="FF93C47D"/>
        <bgColor rgb="FF93C47D"/>
      </patternFill>
    </fill>
    <fill>
      <patternFill patternType="solid">
        <fgColor rgb="FFB3E5A1"/>
        <bgColor rgb="FFB3E5A1"/>
      </patternFill>
    </fill>
    <fill>
      <patternFill patternType="solid">
        <fgColor rgb="FF00FF00"/>
        <bgColor rgb="FF00FF00"/>
      </patternFill>
    </fill>
    <fill>
      <patternFill patternType="solid">
        <fgColor rgb="FF00FFFF"/>
        <bgColor rgb="FF00FFFF"/>
      </patternFill>
    </fill>
    <fill>
      <patternFill patternType="solid">
        <fgColor rgb="FF00FFFF"/>
        <bgColor indexed="64"/>
      </patternFill>
    </fill>
  </fills>
  <borders count="22">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17" fillId="0" borderId="0" applyNumberFormat="0" applyFill="0" applyBorder="0" applyAlignment="0" applyProtection="0"/>
  </cellStyleXfs>
  <cellXfs count="91">
    <xf numFmtId="0" fontId="0" fillId="0" borderId="0" xfId="0"/>
    <xf numFmtId="0" fontId="1" fillId="2" borderId="9" xfId="0" applyFont="1" applyFill="1" applyBorder="1" applyAlignment="1">
      <alignment horizontal="center"/>
    </xf>
    <xf numFmtId="0" fontId="1" fillId="2" borderId="9" xfId="0" applyFont="1" applyFill="1" applyBorder="1" applyAlignment="1">
      <alignment horizontal="center" vertical="center" wrapText="1"/>
    </xf>
    <xf numFmtId="0" fontId="1" fillId="2" borderId="9" xfId="0" applyFont="1" applyFill="1" applyBorder="1" applyAlignment="1">
      <alignment horizontal="center" wrapText="1"/>
    </xf>
    <xf numFmtId="0" fontId="3" fillId="0" borderId="9" xfId="0" applyFont="1" applyBorder="1" applyAlignment="1">
      <alignment horizontal="center" vertical="center"/>
    </xf>
    <xf numFmtId="0" fontId="4" fillId="0" borderId="3" xfId="0" applyFont="1" applyBorder="1" applyAlignment="1">
      <alignment horizontal="center" vertical="center" wrapText="1"/>
    </xf>
    <xf numFmtId="0" fontId="4" fillId="0" borderId="9" xfId="0" applyFont="1" applyBorder="1" applyAlignment="1">
      <alignment wrapText="1"/>
    </xf>
    <xf numFmtId="0" fontId="4" fillId="0" borderId="9" xfId="0" applyFont="1" applyBorder="1"/>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9" fillId="0" borderId="9" xfId="0" applyFont="1" applyBorder="1" applyAlignment="1">
      <alignment horizontal="center" vertical="center" wrapText="1"/>
    </xf>
    <xf numFmtId="0" fontId="11" fillId="0" borderId="9" xfId="0" applyFont="1" applyBorder="1" applyAlignment="1">
      <alignment horizontal="center" vertical="center" wrapText="1"/>
    </xf>
    <xf numFmtId="0" fontId="4" fillId="0" borderId="9" xfId="0" applyFont="1" applyBorder="1" applyAlignment="1">
      <alignment horizontal="left" vertical="center" wrapText="1"/>
    </xf>
    <xf numFmtId="0" fontId="12" fillId="0" borderId="9" xfId="0" applyFont="1" applyBorder="1" applyAlignment="1">
      <alignment vertical="center" wrapText="1"/>
    </xf>
    <xf numFmtId="0" fontId="13" fillId="0" borderId="9" xfId="0" applyFont="1" applyBorder="1" applyAlignment="1">
      <alignment horizontal="center" vertical="center" wrapText="1"/>
    </xf>
    <xf numFmtId="0" fontId="14" fillId="0" borderId="9" xfId="0" applyFont="1" applyBorder="1" applyAlignment="1">
      <alignment vertical="center" wrapText="1"/>
    </xf>
    <xf numFmtId="0" fontId="4" fillId="0" borderId="9" xfId="0" applyFont="1" applyBorder="1" applyAlignment="1">
      <alignment horizontal="center" vertical="center" textRotation="90" wrapText="1"/>
    </xf>
    <xf numFmtId="9" fontId="3" fillId="4" borderId="11" xfId="0" applyNumberFormat="1" applyFont="1" applyFill="1" applyBorder="1" applyAlignment="1">
      <alignment horizontal="center" vertical="center"/>
    </xf>
    <xf numFmtId="0" fontId="3" fillId="0" borderId="9" xfId="0" applyFont="1" applyBorder="1"/>
    <xf numFmtId="0" fontId="2" fillId="0" borderId="10" xfId="0" applyFont="1" applyBorder="1"/>
    <xf numFmtId="0" fontId="1" fillId="2" borderId="3"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2" xfId="0" applyFont="1" applyBorder="1"/>
    <xf numFmtId="0" fontId="4"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4" fillId="0" borderId="13" xfId="0" applyFont="1" applyBorder="1" applyAlignment="1">
      <alignment vertical="center" wrapText="1"/>
    </xf>
    <xf numFmtId="0" fontId="17" fillId="0" borderId="13" xfId="1" applyBorder="1" applyAlignment="1">
      <alignment wrapText="1"/>
    </xf>
    <xf numFmtId="0" fontId="4" fillId="0" borderId="16" xfId="0" applyFont="1" applyBorder="1" applyAlignment="1">
      <alignment vertical="center" wrapText="1"/>
    </xf>
    <xf numFmtId="0" fontId="17" fillId="0" borderId="10" xfId="1" applyBorder="1" applyAlignment="1">
      <alignment wrapText="1"/>
    </xf>
    <xf numFmtId="9" fontId="0" fillId="6" borderId="0" xfId="0" applyNumberFormat="1" applyFill="1" applyAlignment="1">
      <alignment horizontal="center"/>
    </xf>
    <xf numFmtId="0" fontId="0" fillId="6" borderId="0" xfId="0" applyFill="1" applyAlignment="1">
      <alignment horizontal="center"/>
    </xf>
    <xf numFmtId="0" fontId="4" fillId="0" borderId="13" xfId="0" applyFont="1" applyBorder="1" applyAlignment="1">
      <alignment horizontal="left" vertical="center" wrapText="1"/>
    </xf>
    <xf numFmtId="0" fontId="17" fillId="0" borderId="13" xfId="1" applyBorder="1" applyAlignment="1">
      <alignment horizontal="center" vertical="center" wrapText="1"/>
    </xf>
    <xf numFmtId="0" fontId="6" fillId="0" borderId="13" xfId="0" applyFont="1" applyBorder="1" applyAlignment="1">
      <alignment horizontal="center" vertical="center" wrapText="1"/>
    </xf>
    <xf numFmtId="0" fontId="4" fillId="0" borderId="14" xfId="0" applyFont="1" applyBorder="1" applyAlignment="1">
      <alignment horizontal="left" vertical="center" wrapText="1"/>
    </xf>
    <xf numFmtId="0" fontId="4" fillId="0" borderId="10" xfId="0" applyFont="1" applyBorder="1" applyAlignment="1">
      <alignment horizontal="left" vertical="center" wrapText="1"/>
    </xf>
    <xf numFmtId="0" fontId="17" fillId="0" borderId="15" xfId="1" applyBorder="1" applyAlignment="1">
      <alignment horizontal="center" vertical="center" wrapText="1"/>
    </xf>
    <xf numFmtId="0" fontId="2" fillId="0" borderId="12" xfId="0" applyFont="1" applyBorder="1" applyAlignment="1">
      <alignment horizontal="center" vertical="center" wrapText="1"/>
    </xf>
    <xf numFmtId="0" fontId="1" fillId="2" borderId="7" xfId="0" applyFont="1" applyFill="1" applyBorder="1" applyAlignment="1">
      <alignment horizontal="center"/>
    </xf>
    <xf numFmtId="0" fontId="2" fillId="0" borderId="8" xfId="0" applyFont="1" applyBorder="1"/>
    <xf numFmtId="0" fontId="1" fillId="2" borderId="3" xfId="0" applyFont="1" applyFill="1" applyBorder="1" applyAlignment="1">
      <alignment horizontal="center" vertical="center" wrapText="1"/>
    </xf>
    <xf numFmtId="0" fontId="2" fillId="0" borderId="6" xfId="0" applyFont="1" applyBorder="1"/>
    <xf numFmtId="0" fontId="4" fillId="0" borderId="3" xfId="0" applyFont="1" applyBorder="1" applyAlignment="1">
      <alignment horizontal="center" vertical="center" wrapText="1"/>
    </xf>
    <xf numFmtId="0" fontId="2" fillId="0" borderId="10" xfId="0" applyFont="1" applyBorder="1"/>
    <xf numFmtId="0" fontId="2" fillId="0" borderId="13" xfId="0" applyFont="1" applyBorder="1"/>
    <xf numFmtId="0" fontId="8"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 xfId="0" applyFont="1" applyBorder="1" applyAlignment="1">
      <alignment horizontal="left" vertical="center" wrapText="1"/>
    </xf>
    <xf numFmtId="0" fontId="6"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Border="1" applyAlignment="1">
      <alignment horizontal="center" vertical="center" textRotation="90" wrapText="1"/>
    </xf>
    <xf numFmtId="0" fontId="8" fillId="0" borderId="3" xfId="0" applyFont="1" applyBorder="1" applyAlignment="1">
      <alignment horizontal="center" vertical="center" wrapText="1"/>
    </xf>
    <xf numFmtId="0" fontId="5" fillId="0" borderId="3" xfId="0" applyFont="1" applyBorder="1" applyAlignment="1">
      <alignment horizontal="center" vertical="center" wrapText="1"/>
    </xf>
    <xf numFmtId="0" fontId="7" fillId="0" borderId="3" xfId="0" applyFont="1" applyBorder="1" applyAlignment="1">
      <alignment horizontal="center" vertical="center" wrapText="1"/>
    </xf>
    <xf numFmtId="0" fontId="1" fillId="0" borderId="1" xfId="0" applyFont="1" applyBorder="1" applyAlignment="1">
      <alignment horizontal="center" vertical="center" wrapText="1"/>
    </xf>
    <xf numFmtId="0" fontId="2" fillId="0" borderId="2" xfId="0" applyFont="1" applyBorder="1"/>
    <xf numFmtId="0" fontId="2" fillId="0" borderId="4" xfId="0" applyFont="1" applyBorder="1"/>
    <xf numFmtId="0" fontId="2" fillId="0" borderId="5" xfId="0" applyFont="1" applyBorder="1"/>
    <xf numFmtId="0" fontId="4" fillId="0" borderId="1" xfId="0" applyFont="1" applyBorder="1" applyAlignment="1">
      <alignment horizontal="center" vertical="center" wrapText="1"/>
    </xf>
    <xf numFmtId="0" fontId="2" fillId="0" borderId="12" xfId="0" applyFont="1" applyBorder="1"/>
    <xf numFmtId="0" fontId="15" fillId="3" borderId="7" xfId="0" applyFont="1" applyFill="1" applyBorder="1" applyAlignment="1">
      <alignment horizontal="center" vertical="center"/>
    </xf>
    <xf numFmtId="0" fontId="2" fillId="0" borderId="11" xfId="0" applyFont="1" applyBorder="1"/>
    <xf numFmtId="0" fontId="4" fillId="0" borderId="3" xfId="0" applyFont="1" applyBorder="1" applyAlignment="1">
      <alignment horizontal="left" wrapText="1"/>
    </xf>
    <xf numFmtId="9" fontId="16" fillId="5" borderId="0" xfId="0" applyNumberFormat="1" applyFont="1" applyFill="1" applyAlignment="1">
      <alignment horizontal="center"/>
    </xf>
    <xf numFmtId="0" fontId="0" fillId="0" borderId="0" xfId="0"/>
    <xf numFmtId="0" fontId="3" fillId="0" borderId="3" xfId="0" applyFont="1" applyBorder="1" applyAlignment="1">
      <alignment horizontal="center" vertical="center"/>
    </xf>
    <xf numFmtId="0" fontId="10" fillId="0" borderId="3" xfId="0" applyFont="1" applyBorder="1" applyAlignment="1">
      <alignment vertical="center" wrapText="1"/>
    </xf>
    <xf numFmtId="0" fontId="2" fillId="0" borderId="0" xfId="0" applyFont="1" applyBorder="1"/>
    <xf numFmtId="0" fontId="4" fillId="0" borderId="6" xfId="0" applyFont="1" applyBorder="1" applyAlignment="1">
      <alignment horizontal="center" vertical="center" wrapText="1"/>
    </xf>
    <xf numFmtId="0" fontId="0" fillId="0" borderId="18" xfId="0" applyBorder="1" applyAlignment="1">
      <alignment horizontal="center"/>
    </xf>
    <xf numFmtId="0" fontId="4" fillId="0" borderId="19" xfId="0" applyFont="1" applyBorder="1" applyAlignment="1">
      <alignment horizontal="center" vertical="center" wrapText="1"/>
    </xf>
    <xf numFmtId="0" fontId="0" fillId="0" borderId="19" xfId="0" applyBorder="1" applyAlignment="1">
      <alignment horizontal="center"/>
    </xf>
    <xf numFmtId="0" fontId="0" fillId="0" borderId="19" xfId="0" applyBorder="1"/>
    <xf numFmtId="0" fontId="0" fillId="0" borderId="20" xfId="0" applyBorder="1"/>
    <xf numFmtId="0" fontId="0" fillId="0" borderId="20" xfId="0" applyBorder="1" applyAlignment="1">
      <alignment horizontal="center"/>
    </xf>
    <xf numFmtId="0" fontId="0" fillId="0" borderId="21" xfId="0" applyBorder="1" applyAlignment="1">
      <alignment horizontal="center"/>
    </xf>
    <xf numFmtId="0" fontId="1" fillId="2" borderId="3" xfId="0" applyFont="1" applyFill="1" applyBorder="1" applyAlignment="1">
      <alignment horizontal="center" wrapText="1"/>
    </xf>
    <xf numFmtId="0" fontId="4" fillId="0" borderId="13" xfId="0" applyFont="1" applyBorder="1" applyAlignment="1">
      <alignment horizontal="left" wrapText="1"/>
    </xf>
    <xf numFmtId="0" fontId="4" fillId="0" borderId="13" xfId="0" applyFont="1" applyBorder="1" applyAlignment="1">
      <alignment horizontal="left" wrapText="1"/>
    </xf>
    <xf numFmtId="0" fontId="4" fillId="0" borderId="13" xfId="0" applyFont="1" applyBorder="1" applyAlignment="1">
      <alignment horizontal="left"/>
    </xf>
    <xf numFmtId="0" fontId="4" fillId="0" borderId="13" xfId="0" applyFont="1" applyBorder="1" applyAlignment="1">
      <alignment wrapText="1"/>
    </xf>
    <xf numFmtId="0" fontId="18" fillId="0" borderId="13" xfId="0" applyFont="1" applyBorder="1" applyAlignment="1">
      <alignment horizontal="center" vertical="center" wrapText="1"/>
    </xf>
    <xf numFmtId="0" fontId="18" fillId="0" borderId="13" xfId="0" applyFont="1" applyBorder="1" applyAlignment="1">
      <alignment horizontal="center" vertical="center" wrapText="1"/>
    </xf>
    <xf numFmtId="0" fontId="4" fillId="0" borderId="16" xfId="0" applyFont="1" applyBorder="1" applyAlignment="1">
      <alignment horizontal="left" wrapText="1"/>
    </xf>
    <xf numFmtId="0" fontId="4" fillId="0" borderId="17" xfId="0" applyFont="1" applyBorder="1" applyAlignment="1">
      <alignment horizontal="left"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1" fillId="0" borderId="13"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285750</xdr:colOff>
      <xdr:row>0</xdr:row>
      <xdr:rowOff>95250</xdr:rowOff>
    </xdr:from>
    <xdr:ext cx="666750" cy="552450"/>
    <xdr:pic>
      <xdr:nvPicPr>
        <xdr:cNvPr id="4" name="image2.png" title="Imagen">
          <a:extLst>
            <a:ext uri="{FF2B5EF4-FFF2-40B4-BE49-F238E27FC236}">
              <a16:creationId xmlns:a16="http://schemas.microsoft.com/office/drawing/2014/main" id="{A3C45A31-9B3C-453E-A932-45DD60D0EA8D}"/>
            </a:ext>
          </a:extLst>
        </xdr:cNvPr>
        <xdr:cNvPicPr preferRelativeResize="0"/>
      </xdr:nvPicPr>
      <xdr:blipFill>
        <a:blip xmlns:r="http://schemas.openxmlformats.org/officeDocument/2006/relationships" r:embed="rId1" cstate="print"/>
        <a:stretch>
          <a:fillRect/>
        </a:stretch>
      </xdr:blipFill>
      <xdr:spPr>
        <a:xfrm>
          <a:off x="857250" y="95250"/>
          <a:ext cx="666750" cy="5524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drive/folders/1uJ9H50BZV7O8c6jhMktXiR5V6lUMRjiZ" TargetMode="External"/><Relationship Id="rId18" Type="http://schemas.openxmlformats.org/officeDocument/2006/relationships/hyperlink" Target="https://drive.google.com/drive/folders/1FfUfNdoPDUA2oZO22GHU7FKneBbpp_c_" TargetMode="External"/><Relationship Id="rId26" Type="http://schemas.openxmlformats.org/officeDocument/2006/relationships/hyperlink" Target="https://drive.google.com/drive/folders/1nrTmidUcxWxUB5ahyoLabBoOZdqy3h04" TargetMode="External"/><Relationship Id="rId39" Type="http://schemas.openxmlformats.org/officeDocument/2006/relationships/comments" Target="../comments1.xml"/><Relationship Id="rId21" Type="http://schemas.openxmlformats.org/officeDocument/2006/relationships/hyperlink" Target="https://drive.google.com/drive/folders/1BnnCOaVEhWDpFc0HS3Qq1biP2Y7TfgFE" TargetMode="External"/><Relationship Id="rId34" Type="http://schemas.openxmlformats.org/officeDocument/2006/relationships/hyperlink" Target="https://drive.google.com/drive/u/0/folders/1zMgUndi-yiGC36Ip5Sgn1ZlPjcbBSH6y" TargetMode="External"/><Relationship Id="rId7" Type="http://schemas.openxmlformats.org/officeDocument/2006/relationships/hyperlink" Target="https://drive.google.com/drive/folders/1COWvcLTTv05ZMvJqjttW18nfgoYDRvsf?usp=drive_link" TargetMode="External"/><Relationship Id="rId12" Type="http://schemas.openxmlformats.org/officeDocument/2006/relationships/hyperlink" Target="https://drive.google.com/drive/folders/1VoxTfT7ggavTFQfHMgO295sFywRA8tK6" TargetMode="External"/><Relationship Id="rId17" Type="http://schemas.openxmlformats.org/officeDocument/2006/relationships/hyperlink" Target="https://drive.google.com/drive/folders/14GWseqHcHDLzPN922KGAmsdNDm2c6-j-" TargetMode="External"/><Relationship Id="rId25" Type="http://schemas.openxmlformats.org/officeDocument/2006/relationships/hyperlink" Target="https://drive.google.com/drive/folders/1nrTmidUcxWxUB5ahyoLabBoOZdqy3h04" TargetMode="External"/><Relationship Id="rId33" Type="http://schemas.openxmlformats.org/officeDocument/2006/relationships/hyperlink" Target="https://drive.google.com/drive/u/0/folders/1OiumjVHNDQvf7msVZLRF437Bs484W0P3" TargetMode="External"/><Relationship Id="rId38" Type="http://schemas.openxmlformats.org/officeDocument/2006/relationships/vmlDrawing" Target="../drawings/vmlDrawing1.vml"/><Relationship Id="rId2" Type="http://schemas.openxmlformats.org/officeDocument/2006/relationships/hyperlink" Target="https://drive.google.com/drive/folders/1u3MMagl38W45JXykot2PpqEuHcs0GPx-" TargetMode="External"/><Relationship Id="rId16" Type="http://schemas.openxmlformats.org/officeDocument/2006/relationships/hyperlink" Target="https://drive.google.com/drive/folders/11ZrmStmw5wfYLZo6c-7snrrn2iNZ0Ued?usp=drive_link" TargetMode="External"/><Relationship Id="rId20" Type="http://schemas.openxmlformats.org/officeDocument/2006/relationships/hyperlink" Target="https://drive.google.com/drive/folders/1xmDpLa8DZdeFRqwyV24Ose_DJ6bNTSJp" TargetMode="External"/><Relationship Id="rId29" Type="http://schemas.openxmlformats.org/officeDocument/2006/relationships/hyperlink" Target="https://drive.google.com/drive/u/0/folders/11pKp4Xhx2sURPZaguR0fSbjB7LhakbCI" TargetMode="External"/><Relationship Id="rId1" Type="http://schemas.openxmlformats.org/officeDocument/2006/relationships/hyperlink" Target="https://drive.google.com/drive/folders/1Hk2T81Tc9hAKlzHlE1f1I5ij7HK_8ekB?usp=drive_link" TargetMode="External"/><Relationship Id="rId6" Type="http://schemas.openxmlformats.org/officeDocument/2006/relationships/hyperlink" Target="https://drive.google.com/drive/folders/1h4gnkrIY7No_bPbPmiCST8ETZTe5RNoQ" TargetMode="External"/><Relationship Id="rId11" Type="http://schemas.openxmlformats.org/officeDocument/2006/relationships/hyperlink" Target="https://drive.google.com/drive/folders/1RQlKaJoEVrW9U_mOSn_zFC8kKN1Cdr4L?usp=drive_link" TargetMode="External"/><Relationship Id="rId24" Type="http://schemas.openxmlformats.org/officeDocument/2006/relationships/hyperlink" Target="https://drive.google.com/drive/folders/1VLOYugg05fdav9Yw5YebX0Lxkf6ecJ5l" TargetMode="External"/><Relationship Id="rId32" Type="http://schemas.openxmlformats.org/officeDocument/2006/relationships/hyperlink" Target="https://drive.google.com/drive/u/0/folders/1EU7xmGjuzINHwNne_czcu5mxtloGyd3y" TargetMode="External"/><Relationship Id="rId37" Type="http://schemas.openxmlformats.org/officeDocument/2006/relationships/drawing" Target="../drawings/drawing1.xml"/><Relationship Id="rId5" Type="http://schemas.openxmlformats.org/officeDocument/2006/relationships/hyperlink" Target="https://drive.google.com/drive/folders/12cAcp9U9CC1wHt9y3Hy8sUDCEASRzvs4?usp=drive_link" TargetMode="External"/><Relationship Id="rId15" Type="http://schemas.openxmlformats.org/officeDocument/2006/relationships/hyperlink" Target="https://drive.google.com/drive/folders/1oGT1Bv-i-7aM_eeynNl6c4e6x4mh6Mub" TargetMode="External"/><Relationship Id="rId23" Type="http://schemas.openxmlformats.org/officeDocument/2006/relationships/hyperlink" Target="https://drive.google.com/drive/folders/1urWSAXoPTVC1bBz1LmBo1b5oZWNDwduE" TargetMode="External"/><Relationship Id="rId28" Type="http://schemas.openxmlformats.org/officeDocument/2006/relationships/hyperlink" Target="https://drive.google.com/drive/u/0/folders/1cDEGwmrVnrfHny8HeFL_rJdanWNSWnUM" TargetMode="External"/><Relationship Id="rId36" Type="http://schemas.openxmlformats.org/officeDocument/2006/relationships/hyperlink" Target="https://drive.google.com/drive/u/0/folders/172gPqd5AbgJTqtwOJH-h2cbKreyCg3Fx" TargetMode="External"/><Relationship Id="rId10" Type="http://schemas.openxmlformats.org/officeDocument/2006/relationships/hyperlink" Target="https://drive.google.com/drive/folders/1l0434X-dSxeWyTwUcC1t4u39RK2IbjnW" TargetMode="External"/><Relationship Id="rId19" Type="http://schemas.openxmlformats.org/officeDocument/2006/relationships/hyperlink" Target="https://drive.google.com/drive/folders/1H7h6eC9l-bFpnvXssjmqQ6fWWzoB-bgJ" TargetMode="External"/><Relationship Id="rId31" Type="http://schemas.openxmlformats.org/officeDocument/2006/relationships/hyperlink" Target="https://drive.google.com/drive/u/0/folders/1aT8udbGpaRGkUwRM3Uoit3ZilEcm68b7" TargetMode="External"/><Relationship Id="rId4" Type="http://schemas.openxmlformats.org/officeDocument/2006/relationships/hyperlink" Target="https://drive.google.com/drive/folders/1yE48Ithh65TwRFloqQycWM_PMz4gIeB5" TargetMode="External"/><Relationship Id="rId9" Type="http://schemas.openxmlformats.org/officeDocument/2006/relationships/hyperlink" Target="https://drive.google.com/drive/folders/1BeHUm2pnpBfAdJ5ms6KI4I8CpBeO1lNL?usp=drive_link" TargetMode="External"/><Relationship Id="rId14" Type="http://schemas.openxmlformats.org/officeDocument/2006/relationships/hyperlink" Target="https://drive.google.com/drive/folders/1CWzL2PQ9H-tlYFgs-HPO2T_2EuQUK50N?usp=drive_link" TargetMode="External"/><Relationship Id="rId22" Type="http://schemas.openxmlformats.org/officeDocument/2006/relationships/hyperlink" Target="https://drive.google.com/drive/folders/1BnnCOaVEhWDpFc0HS3Qq1biP2Y7TfgFE" TargetMode="External"/><Relationship Id="rId27" Type="http://schemas.openxmlformats.org/officeDocument/2006/relationships/hyperlink" Target="https://drive.google.com/drive/folders/1uQyfDXBYQ0cnQv2wIFmSxB6X7-VA3-g3" TargetMode="External"/><Relationship Id="rId30" Type="http://schemas.openxmlformats.org/officeDocument/2006/relationships/hyperlink" Target="https://drive.google.com/drive/u/0/folders/1Pvqit1fKeR8h8rC1LmXJzb9TmeOvnKV9" TargetMode="External"/><Relationship Id="rId35" Type="http://schemas.openxmlformats.org/officeDocument/2006/relationships/hyperlink" Target="https://drive.google.com/drive/u/0/folders/1mCq3pMWexTnMfrhd_ixzeqbdwCDfcK-7" TargetMode="External"/><Relationship Id="rId8" Type="http://schemas.openxmlformats.org/officeDocument/2006/relationships/hyperlink" Target="https://drive.google.com/drive/folders/1zUaC7W1JI3rlMWTOJ0Tl1F-Dq-903nqi" TargetMode="External"/><Relationship Id="rId3" Type="http://schemas.openxmlformats.org/officeDocument/2006/relationships/hyperlink" Target="https://drive.google.com/drive/folders/1BRINfG9QoY_kLznozFZuZBv97giTzSx1?usp=drive_lin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1004"/>
  <sheetViews>
    <sheetView showGridLines="0" tabSelected="1" workbookViewId="0">
      <selection activeCell="F4" sqref="F4:F5"/>
    </sheetView>
  </sheetViews>
  <sheetFormatPr baseColWidth="10" defaultColWidth="12.5703125" defaultRowHeight="15" customHeight="1" x14ac:dyDescent="0.25"/>
  <cols>
    <col min="1" max="2" width="4.140625" customWidth="1"/>
    <col min="3" max="3" width="12.85546875" customWidth="1"/>
    <col min="4" max="4" width="10.85546875" customWidth="1"/>
    <col min="5" max="5" width="11.140625" customWidth="1"/>
    <col min="6" max="6" width="18.85546875" customWidth="1"/>
    <col min="7" max="7" width="10.5703125" customWidth="1"/>
    <col min="8" max="8" width="30.5703125" customWidth="1"/>
    <col min="9" max="9" width="48.42578125" customWidth="1"/>
    <col min="10" max="10" width="113.42578125" customWidth="1"/>
    <col min="11" max="11" width="33.28515625" customWidth="1"/>
    <col min="12" max="12" width="19.5703125" customWidth="1"/>
    <col min="13" max="13" width="57" customWidth="1"/>
    <col min="14" max="14" width="29.85546875" customWidth="1"/>
    <col min="15" max="15" width="21.85546875" customWidth="1"/>
    <col min="16" max="16" width="56.42578125" customWidth="1"/>
    <col min="17" max="17" width="23.28515625" customWidth="1"/>
    <col min="18" max="18" width="12.85546875" customWidth="1"/>
    <col min="19" max="19" width="60.28515625" customWidth="1"/>
    <col min="20" max="20" width="21.85546875" customWidth="1"/>
    <col min="21" max="21" width="18" customWidth="1"/>
    <col min="22" max="26" width="10.5703125" customWidth="1"/>
  </cols>
  <sheetData>
    <row r="1" spans="2:21" ht="15" customHeight="1" x14ac:dyDescent="0.25">
      <c r="B1" s="55"/>
      <c r="C1" s="56"/>
      <c r="D1" s="56"/>
      <c r="E1" s="90" t="s">
        <v>0</v>
      </c>
      <c r="F1" s="90"/>
      <c r="G1" s="90"/>
      <c r="H1" s="90"/>
      <c r="I1" s="90"/>
      <c r="J1" s="90"/>
      <c r="K1" s="90"/>
      <c r="L1" s="90"/>
      <c r="M1" s="90"/>
      <c r="N1" s="90"/>
      <c r="O1" s="90"/>
      <c r="P1" s="90"/>
      <c r="Q1" s="90"/>
      <c r="R1" s="90"/>
      <c r="S1" s="90"/>
      <c r="T1" s="90"/>
      <c r="U1" s="90"/>
    </row>
    <row r="2" spans="2:21" ht="45" customHeight="1" x14ac:dyDescent="0.25">
      <c r="B2" s="57"/>
      <c r="C2" s="58"/>
      <c r="D2" s="58"/>
      <c r="E2" s="90"/>
      <c r="F2" s="90"/>
      <c r="G2" s="90"/>
      <c r="H2" s="90"/>
      <c r="I2" s="90"/>
      <c r="J2" s="90"/>
      <c r="K2" s="90"/>
      <c r="L2" s="90"/>
      <c r="M2" s="90"/>
      <c r="N2" s="90"/>
      <c r="O2" s="90"/>
      <c r="P2" s="90"/>
      <c r="Q2" s="90"/>
      <c r="R2" s="90"/>
      <c r="S2" s="90"/>
      <c r="T2" s="90"/>
      <c r="U2" s="90"/>
    </row>
    <row r="4" spans="2:21" ht="14.25" customHeight="1" x14ac:dyDescent="0.25">
      <c r="B4" s="40" t="s">
        <v>1</v>
      </c>
      <c r="C4" s="40" t="s">
        <v>2</v>
      </c>
      <c r="D4" s="40" t="s">
        <v>3</v>
      </c>
      <c r="E4" s="40" t="s">
        <v>4</v>
      </c>
      <c r="F4" s="40" t="s">
        <v>5</v>
      </c>
      <c r="G4" s="40" t="s">
        <v>6</v>
      </c>
      <c r="H4" s="40" t="s">
        <v>7</v>
      </c>
      <c r="I4" s="40" t="s">
        <v>8</v>
      </c>
      <c r="J4" s="38" t="s">
        <v>9</v>
      </c>
      <c r="K4" s="39"/>
      <c r="L4" s="40" t="s">
        <v>10</v>
      </c>
      <c r="M4" s="38" t="s">
        <v>11</v>
      </c>
      <c r="N4" s="39"/>
      <c r="O4" s="40" t="s">
        <v>10</v>
      </c>
      <c r="P4" s="38" t="s">
        <v>115</v>
      </c>
      <c r="Q4" s="39"/>
      <c r="R4" s="40" t="s">
        <v>10</v>
      </c>
      <c r="S4" s="38" t="s">
        <v>116</v>
      </c>
      <c r="T4" s="39"/>
      <c r="U4" s="40" t="s">
        <v>10</v>
      </c>
    </row>
    <row r="5" spans="2:21" ht="29.25" x14ac:dyDescent="0.25">
      <c r="B5" s="41"/>
      <c r="C5" s="41"/>
      <c r="D5" s="41"/>
      <c r="E5" s="41"/>
      <c r="F5" s="41"/>
      <c r="G5" s="41"/>
      <c r="H5" s="41"/>
      <c r="I5" s="41"/>
      <c r="J5" s="1" t="s">
        <v>12</v>
      </c>
      <c r="K5" s="1" t="s">
        <v>13</v>
      </c>
      <c r="L5" s="41"/>
      <c r="M5" s="2" t="s">
        <v>12</v>
      </c>
      <c r="N5" s="3" t="s">
        <v>13</v>
      </c>
      <c r="O5" s="41"/>
      <c r="P5" s="2" t="s">
        <v>12</v>
      </c>
      <c r="Q5" s="3" t="s">
        <v>13</v>
      </c>
      <c r="R5" s="41"/>
      <c r="S5" s="20" t="s">
        <v>12</v>
      </c>
      <c r="T5" s="77" t="s">
        <v>13</v>
      </c>
      <c r="U5" s="43"/>
    </row>
    <row r="6" spans="2:21" ht="50.25" customHeight="1" x14ac:dyDescent="0.3">
      <c r="B6" s="4">
        <v>1</v>
      </c>
      <c r="C6" s="50" t="s">
        <v>14</v>
      </c>
      <c r="D6" s="50" t="s">
        <v>15</v>
      </c>
      <c r="E6" s="50" t="s">
        <v>16</v>
      </c>
      <c r="F6" s="50" t="s">
        <v>17</v>
      </c>
      <c r="G6" s="51" t="s">
        <v>18</v>
      </c>
      <c r="H6" s="42" t="s">
        <v>19</v>
      </c>
      <c r="I6" s="42" t="s">
        <v>20</v>
      </c>
      <c r="J6" s="6" t="s">
        <v>21</v>
      </c>
      <c r="K6" s="53" t="s">
        <v>22</v>
      </c>
      <c r="L6" s="42">
        <v>3.125E-2</v>
      </c>
      <c r="M6" s="47" t="s">
        <v>23</v>
      </c>
      <c r="N6" s="48" t="s">
        <v>24</v>
      </c>
      <c r="O6" s="42">
        <v>2.8000000000000001E-2</v>
      </c>
      <c r="P6" s="47" t="s">
        <v>99</v>
      </c>
      <c r="Q6" s="48" t="s">
        <v>100</v>
      </c>
      <c r="R6" s="59">
        <v>2.8000000000000001E-2</v>
      </c>
      <c r="S6" s="78" t="s">
        <v>117</v>
      </c>
      <c r="T6" s="33" t="s">
        <v>118</v>
      </c>
      <c r="U6" s="46">
        <v>2.1999999999999999E-2</v>
      </c>
    </row>
    <row r="7" spans="2:21" ht="48.75" customHeight="1" x14ac:dyDescent="0.3">
      <c r="B7" s="4">
        <v>2</v>
      </c>
      <c r="C7" s="43"/>
      <c r="D7" s="43"/>
      <c r="E7" s="43"/>
      <c r="F7" s="43"/>
      <c r="G7" s="43"/>
      <c r="H7" s="69"/>
      <c r="I7" s="41"/>
      <c r="J7" s="7" t="s">
        <v>25</v>
      </c>
      <c r="K7" s="41"/>
      <c r="L7" s="41"/>
      <c r="M7" s="41"/>
      <c r="N7" s="41"/>
      <c r="O7" s="43"/>
      <c r="P7" s="43"/>
      <c r="Q7" s="43"/>
      <c r="R7" s="60"/>
      <c r="S7" s="78"/>
      <c r="T7" s="44"/>
      <c r="U7" s="44"/>
    </row>
    <row r="8" spans="2:21" ht="165" x14ac:dyDescent="0.3">
      <c r="B8" s="4"/>
      <c r="C8" s="43"/>
      <c r="D8" s="43"/>
      <c r="E8" s="43"/>
      <c r="F8" s="43"/>
      <c r="G8" s="43"/>
      <c r="H8" s="8" t="s">
        <v>119</v>
      </c>
      <c r="I8" s="8" t="s">
        <v>120</v>
      </c>
      <c r="J8" s="7"/>
      <c r="K8" s="19"/>
      <c r="L8" s="19"/>
      <c r="M8" s="19"/>
      <c r="N8" s="19"/>
      <c r="O8" s="22"/>
      <c r="P8" s="68"/>
      <c r="Q8" s="68"/>
      <c r="R8" s="68"/>
      <c r="S8" s="79" t="s">
        <v>121</v>
      </c>
      <c r="T8" s="24" t="s">
        <v>122</v>
      </c>
      <c r="U8" s="23">
        <v>2.1999999999999999E-2</v>
      </c>
    </row>
    <row r="9" spans="2:21" ht="34.5" customHeight="1" x14ac:dyDescent="0.3">
      <c r="B9" s="4">
        <v>3</v>
      </c>
      <c r="C9" s="43"/>
      <c r="D9" s="43"/>
      <c r="E9" s="43"/>
      <c r="F9" s="43"/>
      <c r="G9" s="43"/>
      <c r="H9" s="42" t="s">
        <v>26</v>
      </c>
      <c r="I9" s="42" t="s">
        <v>27</v>
      </c>
      <c r="J9" s="7" t="s">
        <v>28</v>
      </c>
      <c r="K9" s="54" t="s">
        <v>29</v>
      </c>
      <c r="L9" s="42">
        <v>3.125E-2</v>
      </c>
      <c r="M9" s="47" t="s">
        <v>30</v>
      </c>
      <c r="N9" s="52" t="s">
        <v>31</v>
      </c>
      <c r="O9" s="59">
        <v>2.8000000000000001E-2</v>
      </c>
      <c r="P9" s="31" t="s">
        <v>101</v>
      </c>
      <c r="Q9" s="32" t="s">
        <v>102</v>
      </c>
      <c r="R9" s="71">
        <v>2.8000000000000001E-2</v>
      </c>
      <c r="S9" s="78" t="s">
        <v>123</v>
      </c>
      <c r="T9" s="45" t="s">
        <v>124</v>
      </c>
      <c r="U9" s="46">
        <v>2.1999999999999999E-2</v>
      </c>
    </row>
    <row r="10" spans="2:21" ht="79.5" customHeight="1" x14ac:dyDescent="0.3">
      <c r="B10" s="4">
        <v>4</v>
      </c>
      <c r="C10" s="43"/>
      <c r="D10" s="43"/>
      <c r="E10" s="43"/>
      <c r="F10" s="43"/>
      <c r="G10" s="41"/>
      <c r="H10" s="41"/>
      <c r="I10" s="41"/>
      <c r="J10" s="7" t="s">
        <v>32</v>
      </c>
      <c r="K10" s="41"/>
      <c r="L10" s="41"/>
      <c r="M10" s="41"/>
      <c r="N10" s="41"/>
      <c r="O10" s="60"/>
      <c r="P10" s="44"/>
      <c r="Q10" s="45"/>
      <c r="R10" s="71"/>
      <c r="S10" s="78"/>
      <c r="T10" s="45"/>
      <c r="U10" s="46"/>
    </row>
    <row r="11" spans="2:21" ht="60" customHeight="1" x14ac:dyDescent="0.3">
      <c r="B11" s="4">
        <v>5</v>
      </c>
      <c r="C11" s="43"/>
      <c r="D11" s="43"/>
      <c r="E11" s="43"/>
      <c r="F11" s="43"/>
      <c r="G11" s="51" t="s">
        <v>33</v>
      </c>
      <c r="H11" s="42" t="s">
        <v>34</v>
      </c>
      <c r="I11" s="8" t="s">
        <v>35</v>
      </c>
      <c r="J11" s="7" t="s">
        <v>36</v>
      </c>
      <c r="K11" s="54" t="s">
        <v>37</v>
      </c>
      <c r="L11" s="42">
        <v>3.125E-2</v>
      </c>
      <c r="M11" s="47" t="s">
        <v>38</v>
      </c>
      <c r="N11" s="52" t="s">
        <v>39</v>
      </c>
      <c r="O11" s="59">
        <v>2.8000000000000001E-2</v>
      </c>
      <c r="P11" s="31" t="s">
        <v>103</v>
      </c>
      <c r="Q11" s="32" t="s">
        <v>104</v>
      </c>
      <c r="R11" s="72">
        <v>2.8000000000000001E-2</v>
      </c>
      <c r="S11" s="78" t="s">
        <v>125</v>
      </c>
      <c r="T11" s="45" t="s">
        <v>126</v>
      </c>
      <c r="U11" s="46">
        <v>2.1999999999999999E-2</v>
      </c>
    </row>
    <row r="12" spans="2:21" ht="57" customHeight="1" x14ac:dyDescent="0.3">
      <c r="B12" s="4">
        <v>6</v>
      </c>
      <c r="C12" s="43"/>
      <c r="D12" s="43"/>
      <c r="E12" s="43"/>
      <c r="F12" s="43"/>
      <c r="G12" s="43"/>
      <c r="H12" s="43"/>
      <c r="I12" s="8" t="s">
        <v>40</v>
      </c>
      <c r="J12" s="6" t="s">
        <v>41</v>
      </c>
      <c r="K12" s="43"/>
      <c r="L12" s="43"/>
      <c r="M12" s="43"/>
      <c r="N12" s="43"/>
      <c r="O12" s="60"/>
      <c r="P12" s="31"/>
      <c r="Q12" s="49"/>
      <c r="R12" s="72"/>
      <c r="S12" s="78"/>
      <c r="T12" s="45"/>
      <c r="U12" s="46"/>
    </row>
    <row r="13" spans="2:21" ht="66" customHeight="1" x14ac:dyDescent="0.3">
      <c r="B13" s="4">
        <v>7</v>
      </c>
      <c r="C13" s="43"/>
      <c r="D13" s="43"/>
      <c r="E13" s="43"/>
      <c r="F13" s="43"/>
      <c r="G13" s="43"/>
      <c r="H13" s="41"/>
      <c r="I13" s="8" t="s">
        <v>42</v>
      </c>
      <c r="J13" s="6" t="s">
        <v>43</v>
      </c>
      <c r="K13" s="41"/>
      <c r="L13" s="41"/>
      <c r="M13" s="41"/>
      <c r="N13" s="41"/>
      <c r="O13" s="60"/>
      <c r="P13" s="31"/>
      <c r="Q13" s="49"/>
      <c r="R13" s="72"/>
      <c r="S13" s="78"/>
      <c r="T13" s="45"/>
      <c r="U13" s="46"/>
    </row>
    <row r="14" spans="2:21" ht="72.75" customHeight="1" x14ac:dyDescent="0.3">
      <c r="B14" s="4">
        <v>8</v>
      </c>
      <c r="C14" s="43"/>
      <c r="D14" s="43"/>
      <c r="E14" s="43"/>
      <c r="F14" s="43"/>
      <c r="G14" s="43"/>
      <c r="H14" s="42" t="s">
        <v>44</v>
      </c>
      <c r="I14" s="42" t="s">
        <v>45</v>
      </c>
      <c r="J14" s="7" t="s">
        <v>46</v>
      </c>
      <c r="K14" s="54" t="s">
        <v>47</v>
      </c>
      <c r="L14" s="42">
        <v>3.125E-2</v>
      </c>
      <c r="M14" s="47" t="s">
        <v>48</v>
      </c>
      <c r="N14" s="52" t="s">
        <v>49</v>
      </c>
      <c r="O14" s="42">
        <v>2.8000000000000001E-2</v>
      </c>
      <c r="P14" s="34" t="s">
        <v>105</v>
      </c>
      <c r="Q14" s="36" t="s">
        <v>106</v>
      </c>
      <c r="R14" s="72">
        <v>2.8000000000000001E-2</v>
      </c>
      <c r="S14" s="78" t="s">
        <v>127</v>
      </c>
      <c r="T14" s="45" t="s">
        <v>128</v>
      </c>
      <c r="U14" s="46">
        <v>2.8000000000000001E-2</v>
      </c>
    </row>
    <row r="15" spans="2:21" ht="59.25" customHeight="1" x14ac:dyDescent="0.3">
      <c r="B15" s="4">
        <v>9</v>
      </c>
      <c r="C15" s="43"/>
      <c r="D15" s="43"/>
      <c r="E15" s="43"/>
      <c r="F15" s="43"/>
      <c r="G15" s="43"/>
      <c r="H15" s="43"/>
      <c r="I15" s="43"/>
      <c r="J15" s="7" t="s">
        <v>50</v>
      </c>
      <c r="K15" s="43"/>
      <c r="L15" s="43"/>
      <c r="M15" s="43"/>
      <c r="N15" s="43"/>
      <c r="O15" s="43"/>
      <c r="P15" s="35"/>
      <c r="Q15" s="37"/>
      <c r="R15" s="72"/>
      <c r="S15" s="80"/>
      <c r="T15" s="45"/>
      <c r="U15" s="46"/>
    </row>
    <row r="16" spans="2:21" ht="33" x14ac:dyDescent="0.3">
      <c r="B16" s="4">
        <v>10</v>
      </c>
      <c r="C16" s="43"/>
      <c r="D16" s="43"/>
      <c r="E16" s="43"/>
      <c r="F16" s="43"/>
      <c r="G16" s="43"/>
      <c r="H16" s="43"/>
      <c r="I16" s="43"/>
      <c r="J16" s="6" t="s">
        <v>51</v>
      </c>
      <c r="K16" s="43"/>
      <c r="L16" s="43"/>
      <c r="M16" s="43"/>
      <c r="N16" s="43"/>
      <c r="O16" s="43"/>
      <c r="P16" s="35"/>
      <c r="Q16" s="37"/>
      <c r="R16" s="72"/>
      <c r="S16" s="80"/>
      <c r="T16" s="45"/>
      <c r="U16" s="46"/>
    </row>
    <row r="17" spans="2:21" ht="45.75" customHeight="1" x14ac:dyDescent="0.3">
      <c r="B17" s="4">
        <v>11</v>
      </c>
      <c r="C17" s="43"/>
      <c r="D17" s="43"/>
      <c r="E17" s="43"/>
      <c r="F17" s="43"/>
      <c r="G17" s="43"/>
      <c r="H17" s="43"/>
      <c r="I17" s="41"/>
      <c r="J17" s="6" t="s">
        <v>52</v>
      </c>
      <c r="K17" s="43"/>
      <c r="L17" s="43"/>
      <c r="M17" s="43"/>
      <c r="N17" s="43"/>
      <c r="O17" s="43"/>
      <c r="P17" s="35"/>
      <c r="Q17" s="37"/>
      <c r="R17" s="72"/>
      <c r="S17" s="80"/>
      <c r="T17" s="45"/>
      <c r="U17" s="46"/>
    </row>
    <row r="18" spans="2:21" ht="63.75" customHeight="1" x14ac:dyDescent="0.25">
      <c r="B18" s="66">
        <v>12</v>
      </c>
      <c r="C18" s="43"/>
      <c r="D18" s="43"/>
      <c r="E18" s="43"/>
      <c r="F18" s="43"/>
      <c r="G18" s="43"/>
      <c r="H18" s="43"/>
      <c r="I18" s="8" t="s">
        <v>53</v>
      </c>
      <c r="J18" s="9" t="s">
        <v>54</v>
      </c>
      <c r="K18" s="41"/>
      <c r="L18" s="43"/>
      <c r="M18" s="43"/>
      <c r="N18" s="43"/>
      <c r="O18" s="43"/>
      <c r="P18" s="35"/>
      <c r="Q18" s="37"/>
      <c r="R18" s="72"/>
      <c r="S18" s="80"/>
      <c r="T18" s="45"/>
      <c r="U18" s="46"/>
    </row>
    <row r="19" spans="2:21" ht="55.5" customHeight="1" x14ac:dyDescent="0.25">
      <c r="B19" s="43"/>
      <c r="C19" s="43"/>
      <c r="D19" s="43"/>
      <c r="E19" s="43"/>
      <c r="F19" s="43"/>
      <c r="G19" s="43"/>
      <c r="H19" s="43"/>
      <c r="I19" s="8" t="s">
        <v>55</v>
      </c>
      <c r="J19" s="9"/>
      <c r="K19" s="8"/>
      <c r="L19" s="43"/>
      <c r="M19" s="43"/>
      <c r="N19" s="43"/>
      <c r="O19" s="43"/>
      <c r="P19" s="35"/>
      <c r="Q19" s="37"/>
      <c r="R19" s="72"/>
      <c r="S19" s="80"/>
      <c r="T19" s="45"/>
      <c r="U19" s="46"/>
    </row>
    <row r="20" spans="2:21" ht="48" customHeight="1" x14ac:dyDescent="0.25">
      <c r="B20" s="41"/>
      <c r="C20" s="43"/>
      <c r="D20" s="43"/>
      <c r="E20" s="43"/>
      <c r="F20" s="43"/>
      <c r="G20" s="43"/>
      <c r="H20" s="41"/>
      <c r="I20" s="8" t="s">
        <v>56</v>
      </c>
      <c r="J20" s="9"/>
      <c r="K20" s="8"/>
      <c r="L20" s="41"/>
      <c r="M20" s="41"/>
      <c r="N20" s="41"/>
      <c r="O20" s="43"/>
      <c r="P20" s="35"/>
      <c r="Q20" s="37"/>
      <c r="R20" s="72"/>
      <c r="S20" s="80"/>
      <c r="T20" s="45"/>
      <c r="U20" s="46"/>
    </row>
    <row r="21" spans="2:21" ht="71.25" customHeight="1" x14ac:dyDescent="0.25">
      <c r="B21" s="66">
        <v>13</v>
      </c>
      <c r="C21" s="43"/>
      <c r="D21" s="43"/>
      <c r="E21" s="43"/>
      <c r="F21" s="43"/>
      <c r="G21" s="43"/>
      <c r="H21" s="42" t="s">
        <v>57</v>
      </c>
      <c r="I21" s="8" t="s">
        <v>58</v>
      </c>
      <c r="J21" s="9" t="s">
        <v>59</v>
      </c>
      <c r="K21" s="10" t="s">
        <v>60</v>
      </c>
      <c r="L21" s="42">
        <v>3.125E-2</v>
      </c>
      <c r="M21" s="47" t="s">
        <v>61</v>
      </c>
      <c r="N21" s="67" t="s">
        <v>62</v>
      </c>
      <c r="O21" s="59">
        <v>2.8000000000000001E-2</v>
      </c>
      <c r="P21" s="31" t="s">
        <v>107</v>
      </c>
      <c r="Q21" s="32" t="s">
        <v>106</v>
      </c>
      <c r="R21" s="72">
        <v>2.8000000000000001E-2</v>
      </c>
      <c r="S21" s="84" t="s">
        <v>129</v>
      </c>
      <c r="T21" s="86" t="s">
        <v>130</v>
      </c>
      <c r="U21" s="88">
        <v>2.1999999999999999E-2</v>
      </c>
    </row>
    <row r="22" spans="2:21" ht="43.5" customHeight="1" x14ac:dyDescent="0.25">
      <c r="B22" s="41"/>
      <c r="C22" s="43"/>
      <c r="D22" s="43"/>
      <c r="E22" s="43"/>
      <c r="F22" s="43"/>
      <c r="G22" s="41"/>
      <c r="H22" s="41"/>
      <c r="I22" s="8" t="s">
        <v>63</v>
      </c>
      <c r="J22" s="9"/>
      <c r="K22" s="8"/>
      <c r="L22" s="41"/>
      <c r="M22" s="41"/>
      <c r="N22" s="41"/>
      <c r="O22" s="60"/>
      <c r="P22" s="31"/>
      <c r="Q22" s="32"/>
      <c r="R22" s="72"/>
      <c r="S22" s="85"/>
      <c r="T22" s="87"/>
      <c r="U22" s="89"/>
    </row>
    <row r="23" spans="2:21" ht="233.25" customHeight="1" x14ac:dyDescent="0.3">
      <c r="B23" s="66">
        <v>14</v>
      </c>
      <c r="C23" s="43"/>
      <c r="D23" s="43"/>
      <c r="E23" s="43"/>
      <c r="F23" s="43"/>
      <c r="G23" s="51" t="s">
        <v>64</v>
      </c>
      <c r="H23" s="8" t="s">
        <v>65</v>
      </c>
      <c r="I23" s="8" t="s">
        <v>66</v>
      </c>
      <c r="J23" s="9" t="s">
        <v>67</v>
      </c>
      <c r="K23" s="11" t="s">
        <v>68</v>
      </c>
      <c r="L23" s="8">
        <v>3.125E-2</v>
      </c>
      <c r="M23" s="12" t="s">
        <v>69</v>
      </c>
      <c r="N23" s="13" t="s">
        <v>70</v>
      </c>
      <c r="O23" s="5">
        <v>2.8000000000000001E-2</v>
      </c>
      <c r="P23" s="25" t="s">
        <v>108</v>
      </c>
      <c r="Q23" s="26" t="s">
        <v>109</v>
      </c>
      <c r="R23" s="73">
        <v>2.8000000000000001E-2</v>
      </c>
      <c r="S23" s="81" t="s">
        <v>131</v>
      </c>
      <c r="T23" s="82" t="s">
        <v>132</v>
      </c>
      <c r="U23" s="23">
        <v>2.1999999999999999E-2</v>
      </c>
    </row>
    <row r="24" spans="2:21" ht="214.5" x14ac:dyDescent="0.3">
      <c r="B24" s="41"/>
      <c r="C24" s="43"/>
      <c r="D24" s="43"/>
      <c r="E24" s="43"/>
      <c r="F24" s="43"/>
      <c r="G24" s="41"/>
      <c r="H24" s="8" t="s">
        <v>71</v>
      </c>
      <c r="I24" s="8" t="s">
        <v>72</v>
      </c>
      <c r="J24" s="9"/>
      <c r="K24" s="14"/>
      <c r="L24" s="8"/>
      <c r="M24" s="12" t="s">
        <v>73</v>
      </c>
      <c r="N24" s="15" t="s">
        <v>74</v>
      </c>
      <c r="O24" s="5">
        <v>2.8000000000000001E-2</v>
      </c>
      <c r="P24" s="27" t="s">
        <v>110</v>
      </c>
      <c r="Q24" s="28" t="s">
        <v>111</v>
      </c>
      <c r="R24" s="74">
        <v>2.8000000000000001E-2</v>
      </c>
      <c r="S24" s="81" t="s">
        <v>133</v>
      </c>
      <c r="T24" s="82" t="s">
        <v>134</v>
      </c>
      <c r="U24" s="23">
        <v>2.1999999999999999E-2</v>
      </c>
    </row>
    <row r="25" spans="2:21" ht="16.5" x14ac:dyDescent="0.3">
      <c r="B25" s="4">
        <v>15</v>
      </c>
      <c r="C25" s="43"/>
      <c r="D25" s="43"/>
      <c r="E25" s="43"/>
      <c r="F25" s="43"/>
      <c r="G25" s="51" t="s">
        <v>75</v>
      </c>
      <c r="H25" s="42" t="s">
        <v>76</v>
      </c>
      <c r="I25" s="8" t="s">
        <v>77</v>
      </c>
      <c r="J25" s="7" t="s">
        <v>78</v>
      </c>
      <c r="K25" s="53" t="s">
        <v>79</v>
      </c>
      <c r="L25" s="42">
        <v>3.125E-2</v>
      </c>
      <c r="M25" s="63" t="s">
        <v>80</v>
      </c>
      <c r="N25" s="48" t="s">
        <v>81</v>
      </c>
      <c r="O25" s="59">
        <v>2.8000000000000001E-2</v>
      </c>
      <c r="P25" s="31" t="s">
        <v>112</v>
      </c>
      <c r="Q25" s="32" t="s">
        <v>113</v>
      </c>
      <c r="R25" s="75">
        <v>2.8000000000000001E-2</v>
      </c>
      <c r="S25" s="78" t="s">
        <v>135</v>
      </c>
      <c r="T25" s="83" t="s">
        <v>136</v>
      </c>
      <c r="U25" s="46">
        <v>2.1999999999999999E-2</v>
      </c>
    </row>
    <row r="26" spans="2:21" ht="49.5" x14ac:dyDescent="0.25">
      <c r="B26" s="4">
        <v>16</v>
      </c>
      <c r="C26" s="43"/>
      <c r="D26" s="43"/>
      <c r="E26" s="43"/>
      <c r="F26" s="43"/>
      <c r="G26" s="43"/>
      <c r="H26" s="43"/>
      <c r="I26" s="8" t="s">
        <v>82</v>
      </c>
      <c r="J26" s="9" t="s">
        <v>83</v>
      </c>
      <c r="K26" s="43"/>
      <c r="L26" s="43"/>
      <c r="M26" s="43"/>
      <c r="N26" s="43"/>
      <c r="O26" s="60"/>
      <c r="P26" s="31"/>
      <c r="Q26" s="33"/>
      <c r="R26" s="70"/>
      <c r="S26" s="78"/>
      <c r="T26" s="83"/>
      <c r="U26" s="46"/>
    </row>
    <row r="27" spans="2:21" ht="16.5" x14ac:dyDescent="0.3">
      <c r="B27" s="4">
        <v>17</v>
      </c>
      <c r="C27" s="43"/>
      <c r="D27" s="43"/>
      <c r="E27" s="43"/>
      <c r="F27" s="43"/>
      <c r="G27" s="43"/>
      <c r="H27" s="43"/>
      <c r="I27" s="8" t="s">
        <v>84</v>
      </c>
      <c r="J27" s="7" t="s">
        <v>85</v>
      </c>
      <c r="K27" s="43"/>
      <c r="L27" s="43"/>
      <c r="M27" s="43"/>
      <c r="N27" s="43"/>
      <c r="O27" s="60"/>
      <c r="P27" s="31"/>
      <c r="Q27" s="33"/>
      <c r="R27" s="70"/>
      <c r="S27" s="78"/>
      <c r="T27" s="83"/>
      <c r="U27" s="46"/>
    </row>
    <row r="28" spans="2:21" ht="33" x14ac:dyDescent="0.3">
      <c r="B28" s="4">
        <v>18</v>
      </c>
      <c r="C28" s="43"/>
      <c r="D28" s="43"/>
      <c r="E28" s="43"/>
      <c r="F28" s="43"/>
      <c r="G28" s="43"/>
      <c r="H28" s="43"/>
      <c r="I28" s="8" t="s">
        <v>86</v>
      </c>
      <c r="J28" s="6" t="s">
        <v>87</v>
      </c>
      <c r="K28" s="43"/>
      <c r="L28" s="43"/>
      <c r="M28" s="43"/>
      <c r="N28" s="43"/>
      <c r="O28" s="60"/>
      <c r="P28" s="31"/>
      <c r="Q28" s="33"/>
      <c r="R28" s="70"/>
      <c r="S28" s="78"/>
      <c r="T28" s="83"/>
      <c r="U28" s="46"/>
    </row>
    <row r="29" spans="2:21" ht="49.5" x14ac:dyDescent="0.25">
      <c r="B29" s="4">
        <v>20</v>
      </c>
      <c r="C29" s="43"/>
      <c r="D29" s="43"/>
      <c r="E29" s="43"/>
      <c r="F29" s="43"/>
      <c r="G29" s="41"/>
      <c r="H29" s="41"/>
      <c r="I29" s="8" t="s">
        <v>88</v>
      </c>
      <c r="J29" s="9" t="s">
        <v>89</v>
      </c>
      <c r="K29" s="41"/>
      <c r="L29" s="41"/>
      <c r="M29" s="41"/>
      <c r="N29" s="41"/>
      <c r="O29" s="60"/>
      <c r="P29" s="31"/>
      <c r="Q29" s="33"/>
      <c r="R29" s="76"/>
      <c r="S29" s="78"/>
      <c r="T29" s="83"/>
      <c r="U29" s="46"/>
    </row>
    <row r="30" spans="2:21" ht="247.5" x14ac:dyDescent="0.3">
      <c r="B30" s="4">
        <v>21</v>
      </c>
      <c r="C30" s="41"/>
      <c r="D30" s="41"/>
      <c r="E30" s="41"/>
      <c r="F30" s="41"/>
      <c r="G30" s="16" t="s">
        <v>90</v>
      </c>
      <c r="H30" s="8" t="s">
        <v>91</v>
      </c>
      <c r="I30" s="8" t="s">
        <v>92</v>
      </c>
      <c r="J30" s="9" t="s">
        <v>93</v>
      </c>
      <c r="K30" s="10" t="s">
        <v>94</v>
      </c>
      <c r="L30" s="8">
        <v>3.125E-2</v>
      </c>
      <c r="M30" s="12" t="s">
        <v>95</v>
      </c>
      <c r="N30" s="15" t="s">
        <v>96</v>
      </c>
      <c r="O30" s="21">
        <v>2.8000000000000001E-2</v>
      </c>
      <c r="P30" s="25" t="s">
        <v>114</v>
      </c>
      <c r="Q30" s="26" t="s">
        <v>113</v>
      </c>
      <c r="R30" s="73">
        <v>2.8000000000000001E-2</v>
      </c>
      <c r="S30" s="81" t="s">
        <v>137</v>
      </c>
      <c r="T30" s="82" t="s">
        <v>138</v>
      </c>
      <c r="U30" s="23">
        <v>2.1999999999999999E-2</v>
      </c>
    </row>
    <row r="31" spans="2:21" ht="15.75" customHeight="1" x14ac:dyDescent="0.25">
      <c r="B31" s="61" t="s">
        <v>97</v>
      </c>
      <c r="C31" s="62"/>
      <c r="D31" s="62"/>
      <c r="E31" s="62"/>
      <c r="F31" s="62"/>
      <c r="G31" s="62"/>
      <c r="H31" s="62"/>
      <c r="I31" s="62"/>
      <c r="J31" s="62"/>
      <c r="K31" s="39"/>
      <c r="L31" s="17">
        <f>SUM(L6:L30)</f>
        <v>0.25</v>
      </c>
      <c r="M31" s="18"/>
      <c r="N31" s="18"/>
      <c r="O31" s="17">
        <f>SUM(O30+O25+O23+O21+O14+O11+O9+O6)+O25</f>
        <v>0.252</v>
      </c>
      <c r="R31" s="17">
        <f>SUM(R30+R25+R23+R21+R14+R11+R9+R6)+R25</f>
        <v>0.252</v>
      </c>
      <c r="U31" s="17">
        <v>0.25</v>
      </c>
    </row>
    <row r="32" spans="2:21" ht="15.75" customHeight="1" x14ac:dyDescent="0.25">
      <c r="B32" s="61" t="s">
        <v>98</v>
      </c>
      <c r="C32" s="62"/>
      <c r="D32" s="62"/>
      <c r="E32" s="62"/>
      <c r="F32" s="62"/>
      <c r="G32" s="62"/>
      <c r="H32" s="62"/>
      <c r="I32" s="62"/>
      <c r="J32" s="62"/>
      <c r="K32" s="39"/>
      <c r="L32" s="64">
        <f>L31+O31</f>
        <v>0.502</v>
      </c>
      <c r="M32" s="65"/>
      <c r="N32" s="65"/>
      <c r="O32" s="65"/>
      <c r="P32" s="29">
        <f>L32+R31</f>
        <v>0.754</v>
      </c>
      <c r="Q32" s="30"/>
      <c r="R32" s="30"/>
      <c r="S32" s="29">
        <f>P32+U31</f>
        <v>1.004</v>
      </c>
      <c r="T32" s="30"/>
      <c r="U32" s="30"/>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sheetData>
  <mergeCells count="108">
    <mergeCell ref="S21:S22"/>
    <mergeCell ref="T21:T22"/>
    <mergeCell ref="U21:U22"/>
    <mergeCell ref="S32:U32"/>
    <mergeCell ref="E1:U2"/>
    <mergeCell ref="S25:S29"/>
    <mergeCell ref="T25:T29"/>
    <mergeCell ref="U25:U29"/>
    <mergeCell ref="S14:S20"/>
    <mergeCell ref="T14:T20"/>
    <mergeCell ref="U14:U20"/>
    <mergeCell ref="S9:S10"/>
    <mergeCell ref="T9:T10"/>
    <mergeCell ref="U9:U10"/>
    <mergeCell ref="S11:S13"/>
    <mergeCell ref="T11:T13"/>
    <mergeCell ref="U11:U13"/>
    <mergeCell ref="S4:T4"/>
    <mergeCell ref="U4:U5"/>
    <mergeCell ref="S6:S7"/>
    <mergeCell ref="T6:T7"/>
    <mergeCell ref="U6:U7"/>
    <mergeCell ref="L14:L20"/>
    <mergeCell ref="L21:L22"/>
    <mergeCell ref="M21:M22"/>
    <mergeCell ref="N21:N22"/>
    <mergeCell ref="H14:H20"/>
    <mergeCell ref="I14:I17"/>
    <mergeCell ref="K14:K18"/>
    <mergeCell ref="M14:M20"/>
    <mergeCell ref="N14:N20"/>
    <mergeCell ref="H21:H22"/>
    <mergeCell ref="O14:O20"/>
    <mergeCell ref="O21:O22"/>
    <mergeCell ref="B31:K31"/>
    <mergeCell ref="B32:K32"/>
    <mergeCell ref="G23:G24"/>
    <mergeCell ref="K25:K29"/>
    <mergeCell ref="G25:G29"/>
    <mergeCell ref="H25:H29"/>
    <mergeCell ref="L25:L29"/>
    <mergeCell ref="M25:M29"/>
    <mergeCell ref="N25:N29"/>
    <mergeCell ref="O25:O29"/>
    <mergeCell ref="L32:O32"/>
    <mergeCell ref="B18:B20"/>
    <mergeCell ref="B21:B22"/>
    <mergeCell ref="B23:B24"/>
    <mergeCell ref="O4:O5"/>
    <mergeCell ref="O6:O7"/>
    <mergeCell ref="O9:O10"/>
    <mergeCell ref="O11:O13"/>
    <mergeCell ref="B1:D2"/>
    <mergeCell ref="B4:B5"/>
    <mergeCell ref="C4:C5"/>
    <mergeCell ref="D4:D5"/>
    <mergeCell ref="E4:E5"/>
    <mergeCell ref="M4:N4"/>
    <mergeCell ref="H4:H5"/>
    <mergeCell ref="I4:I5"/>
    <mergeCell ref="N11:N13"/>
    <mergeCell ref="J4:K4"/>
    <mergeCell ref="L4:L5"/>
    <mergeCell ref="K6:K7"/>
    <mergeCell ref="L6:L7"/>
    <mergeCell ref="M6:M7"/>
    <mergeCell ref="N6:N7"/>
    <mergeCell ref="K9:K10"/>
    <mergeCell ref="N9:N10"/>
    <mergeCell ref="L9:L10"/>
    <mergeCell ref="M9:M10"/>
    <mergeCell ref="K11:K13"/>
    <mergeCell ref="L11:L13"/>
    <mergeCell ref="M11:M13"/>
    <mergeCell ref="H6:H7"/>
    <mergeCell ref="I6:I7"/>
    <mergeCell ref="H9:H10"/>
    <mergeCell ref="I9:I10"/>
    <mergeCell ref="H11:H13"/>
    <mergeCell ref="C6:C30"/>
    <mergeCell ref="F4:F5"/>
    <mergeCell ref="G4:G5"/>
    <mergeCell ref="G6:G10"/>
    <mergeCell ref="G11:G22"/>
    <mergeCell ref="D6:D30"/>
    <mergeCell ref="E6:E30"/>
    <mergeCell ref="F6:F30"/>
    <mergeCell ref="R11:R13"/>
    <mergeCell ref="P14:P20"/>
    <mergeCell ref="Q14:Q20"/>
    <mergeCell ref="R14:R20"/>
    <mergeCell ref="P4:Q4"/>
    <mergeCell ref="R4:R5"/>
    <mergeCell ref="R6:R7"/>
    <mergeCell ref="P9:P10"/>
    <mergeCell ref="Q9:Q10"/>
    <mergeCell ref="R9:R10"/>
    <mergeCell ref="P6:P7"/>
    <mergeCell ref="Q6:Q7"/>
    <mergeCell ref="P11:P13"/>
    <mergeCell ref="Q11:Q13"/>
    <mergeCell ref="P32:R32"/>
    <mergeCell ref="R21:R22"/>
    <mergeCell ref="P25:P29"/>
    <mergeCell ref="Q25:Q29"/>
    <mergeCell ref="R25:R29"/>
    <mergeCell ref="P21:P22"/>
    <mergeCell ref="Q21:Q22"/>
  </mergeCells>
  <hyperlinks>
    <hyperlink ref="K6" r:id="rId1" xr:uid="{00000000-0004-0000-0000-000000000000}"/>
    <hyperlink ref="N6" r:id="rId2" xr:uid="{00000000-0004-0000-0000-000001000000}"/>
    <hyperlink ref="K9" r:id="rId3" xr:uid="{00000000-0004-0000-0000-000002000000}"/>
    <hyperlink ref="N9" r:id="rId4" xr:uid="{00000000-0004-0000-0000-000003000000}"/>
    <hyperlink ref="K11" r:id="rId5" xr:uid="{00000000-0004-0000-0000-000004000000}"/>
    <hyperlink ref="N11" r:id="rId6" xr:uid="{00000000-0004-0000-0000-000005000000}"/>
    <hyperlink ref="K14" r:id="rId7" xr:uid="{00000000-0004-0000-0000-000006000000}"/>
    <hyperlink ref="N14" r:id="rId8" xr:uid="{00000000-0004-0000-0000-000007000000}"/>
    <hyperlink ref="K21" r:id="rId9" xr:uid="{00000000-0004-0000-0000-000008000000}"/>
    <hyperlink ref="N21" r:id="rId10" xr:uid="{00000000-0004-0000-0000-000009000000}"/>
    <hyperlink ref="K23" r:id="rId11" xr:uid="{00000000-0004-0000-0000-00000A000000}"/>
    <hyperlink ref="N23" r:id="rId12" xr:uid="{00000000-0004-0000-0000-00000B000000}"/>
    <hyperlink ref="N24" r:id="rId13" xr:uid="{00000000-0004-0000-0000-00000C000000}"/>
    <hyperlink ref="K25" r:id="rId14" xr:uid="{00000000-0004-0000-0000-00000D000000}"/>
    <hyperlink ref="N25" r:id="rId15" xr:uid="{00000000-0004-0000-0000-00000E000000}"/>
    <hyperlink ref="K30" r:id="rId16" xr:uid="{00000000-0004-0000-0000-00000F000000}"/>
    <hyperlink ref="N30" r:id="rId17" xr:uid="{00000000-0004-0000-0000-000010000000}"/>
    <hyperlink ref="Q6" r:id="rId18" xr:uid="{FE4262BD-C26B-4A1A-AFE0-44F68B4302E3}"/>
    <hyperlink ref="Q9" r:id="rId19" xr:uid="{29375699-7DD8-494E-99C1-7130F8EB28AB}"/>
    <hyperlink ref="Q11" r:id="rId20" xr:uid="{E6235197-C959-445B-BD1F-C7B1964DC8F2}"/>
    <hyperlink ref="Q14" r:id="rId21" xr:uid="{922EC0D3-66F0-4C02-B1DB-1C3B0A1A78FB}"/>
    <hyperlink ref="Q21" r:id="rId22" xr:uid="{487C9F5B-52E6-4CE3-B6BC-6C0E844F26F9}"/>
    <hyperlink ref="Q23" r:id="rId23" xr:uid="{5CB7293D-A061-4924-9040-D12DF62D6391}"/>
    <hyperlink ref="Q24" r:id="rId24" xr:uid="{CBB838B3-AB9B-411C-9CA2-4924E2BBFE70}"/>
    <hyperlink ref="Q25" r:id="rId25" xr:uid="{6B8F1AF9-9183-4D0D-B4C9-B776D90C2EB3}"/>
    <hyperlink ref="Q30" r:id="rId26" xr:uid="{74EBA60E-815E-4BBD-8182-A962E4BD92B2}"/>
    <hyperlink ref="T6" r:id="rId27" xr:uid="{4367C252-9DA0-4FCC-A971-49EB5A64C79F}"/>
    <hyperlink ref="T8" r:id="rId28" xr:uid="{CCF71F47-FBCC-4EFC-A6DB-A17D096BFE0E}"/>
    <hyperlink ref="T9" r:id="rId29" xr:uid="{EC092D5C-0A0E-4ABE-9B74-0135496A797F}"/>
    <hyperlink ref="T11" r:id="rId30" xr:uid="{2FB9B75C-1FAA-48D7-8D9C-59A0F49B37F1}"/>
    <hyperlink ref="T14" r:id="rId31" xr:uid="{45303007-B556-4F74-87E4-40377D396283}"/>
    <hyperlink ref="T21" r:id="rId32" xr:uid="{9ECDE7F8-CFA9-452E-BF65-D4B0408B6C52}"/>
    <hyperlink ref="T23" r:id="rId33" xr:uid="{A0B9E76A-18B6-4AD8-B7CA-2EE6DAE24660}"/>
    <hyperlink ref="T24" r:id="rId34" xr:uid="{3C9E6740-7DF9-4A2A-A420-0CD2C792B6E9}"/>
    <hyperlink ref="T25" r:id="rId35" xr:uid="{2EDE3D6F-7A07-4832-9771-22F02F7138EA}"/>
    <hyperlink ref="T30" r:id="rId36" xr:uid="{5B0D1512-1463-421C-9395-EE4C0D7F8A9B}"/>
  </hyperlinks>
  <pageMargins left="0.7" right="0.7" top="0.75" bottom="0.75" header="0" footer="0"/>
  <pageSetup orientation="landscape"/>
  <drawing r:id="rId37"/>
  <legacyDrawing r:id="rId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Bienestar e Incentivos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Alejandra González Amador</dc:creator>
  <cp:lastModifiedBy>Erika Barragán</cp:lastModifiedBy>
  <dcterms:created xsi:type="dcterms:W3CDTF">2024-04-17T13:58:56Z</dcterms:created>
  <dcterms:modified xsi:type="dcterms:W3CDTF">2025-01-13T17:42:02Z</dcterms:modified>
</cp:coreProperties>
</file>