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Mi unidad\MINCIENCIAS\EJECUCIÓN\SEGUIMIENTOS\Planes Institucionales\Publicación planes segundo trimestre\"/>
    </mc:Choice>
  </mc:AlternateContent>
  <xr:revisionPtr revIDLastSave="0" documentId="13_ncr:1_{A3B363F4-EC2C-4724-A93F-47E191C3C2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bPVL9pQRckpqf+11bb/XlkBZeMuMYhOKTQoLdZm8LU="/>
    </ext>
  </extLst>
</workbook>
</file>

<file path=xl/calcChain.xml><?xml version="1.0" encoding="utf-8"?>
<calcChain xmlns="http://schemas.openxmlformats.org/spreadsheetml/2006/main">
  <c r="N10" i="1" l="1"/>
  <c r="L10" i="1"/>
  <c r="M9" i="1"/>
  <c r="L9" i="1"/>
  <c r="I9" i="1"/>
  <c r="H10" i="1" s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ID#AAABN7XEKqE
Erika Julieth Barragan Cabezas    (2024-04-05 14:46:30)
De acuerdo con las 19 políticas de MIPG indicar las que se relacionan con la actividad del plan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slFbnHv7LAc72jOtD/WS2evkN4w=="/>
    </ext>
  </extLst>
</comments>
</file>

<file path=xl/sharedStrings.xml><?xml version="1.0" encoding="utf-8"?>
<sst xmlns="http://schemas.openxmlformats.org/spreadsheetml/2006/main" count="46" uniqueCount="31">
  <si>
    <t>INFORME DE SEGUIMIENTO A PLANES INSTITUCIONALES INTEGRADOS AL PLAN DE ACCIÓN INSTITUCIONAL</t>
  </si>
  <si>
    <t>Plan Estratégico 
(Objetivo Estratégico)</t>
  </si>
  <si>
    <t>Plan de Acción
Iniciativas/Líneas de acción GINA</t>
  </si>
  <si>
    <t>Nombre del Plan Institucional</t>
  </si>
  <si>
    <t xml:space="preserve">ACTIVIDAD </t>
  </si>
  <si>
    <t>Política de MIPG a la que le aporta</t>
  </si>
  <si>
    <t>Seguimiento Primer Trimestre</t>
  </si>
  <si>
    <t>Seguimiento Segundo Trimestre</t>
  </si>
  <si>
    <t>PLANEADO</t>
  </si>
  <si>
    <t>EJECUTADO</t>
  </si>
  <si>
    <t>DESCRIPCIÓN DE EJECUCIÓN</t>
  </si>
  <si>
    <t>EVIDENCIA DE LA EJECUCIÓN</t>
  </si>
  <si>
    <t>Fortalecer la institucionalidad del ministerio a través de la gestión del talento humano, la calidad y la innovación en la gestión pública</t>
  </si>
  <si>
    <t>Gestión para el cierre de brechas y la mejora continua del desempeño institucional y del aprendizaje organizacional</t>
  </si>
  <si>
    <t>Plan de previsión de recursos humanos</t>
  </si>
  <si>
    <t>Pago de las obligaciones por concepto de gastos de personal para la vigencia 2024 para cubrir la nómina anual de 140 servidores públicos</t>
  </si>
  <si>
    <t>Política de Gestión Estrategica de Talento Humano</t>
  </si>
  <si>
    <t>P</t>
  </si>
  <si>
    <t>E</t>
  </si>
  <si>
    <t>Se adjunta la evidencia de el pago de obligaciones a los servidores para el primer trimestre</t>
  </si>
  <si>
    <t>https://drive.google.com/drive/folders/1RySgGMmZrQWjhdUpoamq66Fygcj4MiQz?usp=drive_link</t>
  </si>
  <si>
    <t>Se adjunta la evidencia de el pago de obligaciones a los servidores para el segundo trimestre</t>
  </si>
  <si>
    <t>https://drive.google.com/drive/folders/1bwy4bCyiY1-8lB1rA0bfmGpYGu4m69nV?usp=drive_link</t>
  </si>
  <si>
    <t xml:space="preserve">Realizar socialización de proceso pensional a las personas en estado Pre pensionados </t>
  </si>
  <si>
    <t>Esta programado para  ejecutar en el segundo semestre  conforme  en al plan_de_bienestar_e_incentivos_2024_v3. publicado en la pagina web  en "tu eres importante para minciencias</t>
  </si>
  <si>
    <t>https://drive.google.com/drive/folders/1gi2GDoD8vgnIH1aw4rRm92kLijYCgXMq?usp=drive_link</t>
  </si>
  <si>
    <t>Se llevó a cabo la charla en modalidad virtual, titulada 'Salud y bienestar: Tu guía para una Pre-pensión llena de vitalidad', con la participación de 8 servidores públicos.</t>
  </si>
  <si>
    <t>Realizar charlas informativas, programas de autoconocimiento, actividades recreativas y lúdicas</t>
  </si>
  <si>
    <t>Se da cumplimiento por medio de la ejecución del plan de bienestar social e incentivos, donde se registraron varias actividades ejecutadas durante el periodo reportado, tales como charlas, talleres y actividades lúdicas y recreativas para los servidores del ministerio.</t>
  </si>
  <si>
    <t>https://drive.google.com/drive/folders/1G0WFCpZRKyYPYWUpFhHQB1DQmq52MvYE?usp=drive_link</t>
  </si>
  <si>
    <t>Porcentaje de avance del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</si>
</sst>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entury Gothic"/>
    </font>
    <font>
      <sz val="11"/>
      <name val="Calibri"/>
    </font>
    <font>
      <b/>
      <sz val="14"/>
      <color theme="1"/>
      <name val="Abadi"/>
    </font>
    <font>
      <b/>
      <sz val="14"/>
      <color theme="1"/>
      <name val="Arial"/>
    </font>
    <font>
      <b/>
      <sz val="12"/>
      <color theme="1"/>
      <name val="Leelawadee"/>
    </font>
    <font>
      <sz val="12"/>
      <color theme="1"/>
      <name val="Abadi"/>
    </font>
    <font>
      <sz val="12"/>
      <color theme="1"/>
      <name val="Arial"/>
    </font>
    <font>
      <u/>
      <sz val="11"/>
      <color theme="10"/>
      <name val="Calibri"/>
    </font>
    <font>
      <u/>
      <sz val="12"/>
      <color rgb="FF0000FF"/>
      <name val="Arial"/>
    </font>
    <font>
      <u/>
      <sz val="12"/>
      <color theme="1"/>
      <name val="Abadi"/>
    </font>
    <font>
      <u/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36C4F6"/>
        <bgColor rgb="FF36C4F6"/>
      </patternFill>
    </fill>
    <fill>
      <patternFill patternType="solid">
        <fgColor rgb="FFC5E0B3"/>
        <bgColor rgb="FFC5E0B3"/>
      </patternFill>
    </fill>
    <fill>
      <patternFill patternType="solid">
        <fgColor rgb="FF00B0F0"/>
        <bgColor rgb="FF00B0F0"/>
      </patternFill>
    </fill>
    <fill>
      <patternFill patternType="solid">
        <fgColor rgb="FFA8D08D"/>
        <bgColor rgb="FFA8D08D"/>
      </patternFill>
    </fill>
    <fill>
      <patternFill patternType="solid">
        <fgColor rgb="FF9CC2E5"/>
        <bgColor rgb="FF9CC2E5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9" fontId="7" fillId="7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8" borderId="11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1571625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rive.google.com/drive/folders/1gi2GDoD8vgnIH1aw4rRm92kLijYCgXMq?usp=driv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drive/folders/1bwy4bCyiY1-8lB1rA0bfmGpYGu4m69nV?usp=drive_link" TargetMode="External"/><Relationship Id="rId1" Type="http://schemas.openxmlformats.org/officeDocument/2006/relationships/hyperlink" Target="https://drive.google.com/drive/folders/1RySgGMmZrQWjhdUpoamq66Fygcj4MiQz?usp=drive_link" TargetMode="External"/><Relationship Id="rId6" Type="http://schemas.openxmlformats.org/officeDocument/2006/relationships/hyperlink" Target="https://drive.google.com/drive/folders/1bwy4bCyiY1-8lB1rA0bfmGpYGu4m69nV?usp=drive_link" TargetMode="External"/><Relationship Id="rId5" Type="http://schemas.openxmlformats.org/officeDocument/2006/relationships/hyperlink" Target="https://drive.google.com/drive/folders/1G0WFCpZRKyYPYWUpFhHQB1DQmq52MvYE?usp=drive_link" TargetMode="External"/><Relationship Id="rId4" Type="http://schemas.openxmlformats.org/officeDocument/2006/relationships/hyperlink" Target="https://drive.google.com/drive/folders/1bwy4bCyiY1-8lB1rA0bfmGpYGu4m69nV?usp=drive_link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K1" workbookViewId="0">
      <selection activeCell="H12" sqref="H12"/>
    </sheetView>
  </sheetViews>
  <sheetFormatPr baseColWidth="10" defaultColWidth="14.453125" defaultRowHeight="15" customHeight="1" x14ac:dyDescent="0.35"/>
  <cols>
    <col min="1" max="1" width="4.7265625" customWidth="1"/>
    <col min="2" max="2" width="8.26953125" customWidth="1"/>
    <col min="3" max="3" width="25.81640625" customWidth="1"/>
    <col min="4" max="5" width="18.54296875" customWidth="1"/>
    <col min="6" max="6" width="46.54296875" customWidth="1"/>
    <col min="7" max="7" width="22.81640625" customWidth="1"/>
    <col min="8" max="9" width="55.453125" customWidth="1"/>
    <col min="10" max="10" width="92.81640625" customWidth="1"/>
    <col min="11" max="11" width="38" customWidth="1"/>
    <col min="12" max="12" width="17.81640625" customWidth="1"/>
    <col min="13" max="13" width="16.7265625" customWidth="1"/>
    <col min="14" max="14" width="59.7265625" customWidth="1"/>
    <col min="15" max="15" width="31.453125" customWidth="1"/>
    <col min="16" max="16" width="12.08984375" customWidth="1"/>
  </cols>
  <sheetData>
    <row r="1" spans="1:26" ht="14.5" x14ac:dyDescent="0.3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45" customHeight="1" x14ac:dyDescent="0.35">
      <c r="B2" s="19"/>
      <c r="C2" s="20"/>
      <c r="D2" s="19" t="s">
        <v>0</v>
      </c>
      <c r="E2" s="21"/>
      <c r="F2" s="21"/>
      <c r="G2" s="21"/>
      <c r="H2" s="21"/>
      <c r="I2" s="21"/>
      <c r="J2" s="21"/>
      <c r="K2" s="21"/>
      <c r="L2" s="21"/>
      <c r="M2" s="21"/>
      <c r="N2" s="20"/>
      <c r="O2" s="2"/>
      <c r="P2" s="3"/>
    </row>
    <row r="3" spans="1:26" ht="14.5" x14ac:dyDescent="0.3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6" ht="49.5" customHeight="1" x14ac:dyDescent="0.35">
      <c r="B4" s="22"/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30" t="s">
        <v>6</v>
      </c>
      <c r="I4" s="21"/>
      <c r="J4" s="21"/>
      <c r="K4" s="20"/>
      <c r="L4" s="25" t="s">
        <v>7</v>
      </c>
      <c r="M4" s="21"/>
      <c r="N4" s="21"/>
      <c r="O4" s="20"/>
      <c r="P4" s="1"/>
    </row>
    <row r="5" spans="1:26" ht="49.5" customHeight="1" x14ac:dyDescent="0.35">
      <c r="B5" s="23"/>
      <c r="C5" s="23"/>
      <c r="D5" s="23"/>
      <c r="E5" s="23"/>
      <c r="F5" s="24"/>
      <c r="G5" s="23"/>
      <c r="H5" s="4" t="s">
        <v>8</v>
      </c>
      <c r="I5" s="5" t="s">
        <v>9</v>
      </c>
      <c r="J5" s="6" t="s">
        <v>10</v>
      </c>
      <c r="K5" s="6" t="s">
        <v>11</v>
      </c>
      <c r="L5" s="4" t="s">
        <v>8</v>
      </c>
      <c r="M5" s="5" t="s">
        <v>9</v>
      </c>
      <c r="N5" s="6" t="s">
        <v>10</v>
      </c>
      <c r="O5" s="6" t="s">
        <v>11</v>
      </c>
      <c r="P5" s="1"/>
    </row>
    <row r="6" spans="1:26" ht="60" customHeight="1" x14ac:dyDescent="0.35">
      <c r="A6" s="7"/>
      <c r="B6" s="8">
        <v>1</v>
      </c>
      <c r="C6" s="31" t="s">
        <v>12</v>
      </c>
      <c r="D6" s="31" t="s">
        <v>13</v>
      </c>
      <c r="E6" s="32" t="s">
        <v>14</v>
      </c>
      <c r="F6" s="9" t="s">
        <v>15</v>
      </c>
      <c r="G6" s="32" t="s">
        <v>16</v>
      </c>
      <c r="H6" s="4" t="s">
        <v>17</v>
      </c>
      <c r="I6" s="5" t="s">
        <v>18</v>
      </c>
      <c r="J6" s="10" t="s">
        <v>19</v>
      </c>
      <c r="K6" s="11" t="s">
        <v>20</v>
      </c>
      <c r="L6" s="4" t="s">
        <v>17</v>
      </c>
      <c r="M6" s="5" t="s">
        <v>18</v>
      </c>
      <c r="N6" s="12" t="s">
        <v>21</v>
      </c>
      <c r="O6" s="13" t="s">
        <v>22</v>
      </c>
      <c r="P6" s="14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customHeight="1" x14ac:dyDescent="0.35">
      <c r="A7" s="7"/>
      <c r="B7" s="8">
        <v>2</v>
      </c>
      <c r="C7" s="24"/>
      <c r="D7" s="24"/>
      <c r="E7" s="24"/>
      <c r="F7" s="9" t="s">
        <v>23</v>
      </c>
      <c r="G7" s="24"/>
      <c r="H7" s="4"/>
      <c r="I7" s="5"/>
      <c r="J7" s="10" t="s">
        <v>24</v>
      </c>
      <c r="K7" s="11" t="s">
        <v>25</v>
      </c>
      <c r="L7" s="4" t="s">
        <v>17</v>
      </c>
      <c r="M7" s="5" t="s">
        <v>18</v>
      </c>
      <c r="N7" s="12" t="s">
        <v>26</v>
      </c>
      <c r="O7" s="15" t="s">
        <v>22</v>
      </c>
      <c r="P7" s="14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60" customHeight="1" x14ac:dyDescent="0.35">
      <c r="A8" s="7"/>
      <c r="B8" s="8">
        <v>3</v>
      </c>
      <c r="C8" s="23"/>
      <c r="D8" s="23"/>
      <c r="E8" s="23"/>
      <c r="F8" s="9" t="s">
        <v>27</v>
      </c>
      <c r="G8" s="23"/>
      <c r="H8" s="4" t="s">
        <v>17</v>
      </c>
      <c r="I8" s="5" t="s">
        <v>18</v>
      </c>
      <c r="J8" s="10" t="s">
        <v>28</v>
      </c>
      <c r="K8" s="11" t="s">
        <v>29</v>
      </c>
      <c r="L8" s="4" t="s">
        <v>17</v>
      </c>
      <c r="M8" s="5" t="s">
        <v>18</v>
      </c>
      <c r="N8" s="10" t="s">
        <v>28</v>
      </c>
      <c r="O8" s="16" t="s">
        <v>22</v>
      </c>
      <c r="P8" s="14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60" customHeight="1" x14ac:dyDescent="0.35">
      <c r="A9" s="7"/>
      <c r="B9" s="33"/>
      <c r="C9" s="21"/>
      <c r="D9" s="21"/>
      <c r="E9" s="21"/>
      <c r="F9" s="20"/>
      <c r="G9" s="8"/>
      <c r="H9" s="17">
        <f t="shared" ref="H9:I9" si="0">COUNTIF(H6:H8,H6)</f>
        <v>2</v>
      </c>
      <c r="I9" s="18">
        <f t="shared" si="0"/>
        <v>2</v>
      </c>
      <c r="J9" s="7"/>
      <c r="K9" s="7"/>
      <c r="L9" s="17">
        <f t="shared" ref="L9:M9" si="1">COUNTIF(L6:L8,L6)</f>
        <v>3</v>
      </c>
      <c r="M9" s="18">
        <f t="shared" si="1"/>
        <v>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60" customHeight="1" x14ac:dyDescent="0.35">
      <c r="A10" s="7"/>
      <c r="B10" s="26" t="s">
        <v>30</v>
      </c>
      <c r="C10" s="27"/>
      <c r="D10" s="27"/>
      <c r="E10" s="27"/>
      <c r="F10" s="27"/>
      <c r="G10" s="28"/>
      <c r="H10" s="29">
        <f>+(I9/H9)/4</f>
        <v>0.25</v>
      </c>
      <c r="I10" s="20"/>
      <c r="J10" s="7"/>
      <c r="K10" s="7"/>
      <c r="L10" s="29">
        <f>+(M9/L9)/4</f>
        <v>0.25</v>
      </c>
      <c r="M10" s="21"/>
      <c r="N10" s="34">
        <f>H10+L10</f>
        <v>0.5</v>
      </c>
      <c r="O10" s="3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35"/>
    <row r="12" spans="1:26" ht="15.75" customHeight="1" x14ac:dyDescent="0.35"/>
    <row r="13" spans="1:26" ht="15.75" customHeight="1" x14ac:dyDescent="0.35"/>
    <row r="14" spans="1:26" ht="15.75" customHeight="1" x14ac:dyDescent="0.35"/>
    <row r="15" spans="1:26" ht="15.75" customHeight="1" x14ac:dyDescent="0.35"/>
    <row r="16" spans="1:26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9">
    <mergeCell ref="N10:O10"/>
    <mergeCell ref="B10:G10"/>
    <mergeCell ref="H10:I10"/>
    <mergeCell ref="L10:M10"/>
    <mergeCell ref="G4:G5"/>
    <mergeCell ref="H4:K4"/>
    <mergeCell ref="C6:C8"/>
    <mergeCell ref="D6:D8"/>
    <mergeCell ref="E6:E8"/>
    <mergeCell ref="G6:G8"/>
    <mergeCell ref="B9:F9"/>
    <mergeCell ref="B2:C2"/>
    <mergeCell ref="D2:N2"/>
    <mergeCell ref="B4:B5"/>
    <mergeCell ref="C4:C5"/>
    <mergeCell ref="D4:D5"/>
    <mergeCell ref="E4:E5"/>
    <mergeCell ref="F4:F5"/>
    <mergeCell ref="L4:O4"/>
  </mergeCells>
  <hyperlinks>
    <hyperlink ref="K6" r:id="rId1" xr:uid="{00000000-0004-0000-0000-000000000000}"/>
    <hyperlink ref="O6" r:id="rId2" xr:uid="{00000000-0004-0000-0000-000001000000}"/>
    <hyperlink ref="K7" r:id="rId3" xr:uid="{00000000-0004-0000-0000-000002000000}"/>
    <hyperlink ref="O7" r:id="rId4" xr:uid="{00000000-0004-0000-0000-000003000000}"/>
    <hyperlink ref="K8" r:id="rId5" xr:uid="{00000000-0004-0000-0000-000004000000}"/>
    <hyperlink ref="O8" r:id="rId6" xr:uid="{00000000-0004-0000-0000-000005000000}"/>
  </hyperlinks>
  <pageMargins left="0.7" right="0.7" top="0.75" bottom="0.75" header="0" footer="0"/>
  <pageSetup orientation="landscape"/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Erika Julieth Barragan Cabezas</cp:lastModifiedBy>
  <dcterms:created xsi:type="dcterms:W3CDTF">2024-04-20T02:21:13Z</dcterms:created>
  <dcterms:modified xsi:type="dcterms:W3CDTF">2024-08-08T19:17:51Z</dcterms:modified>
</cp:coreProperties>
</file>