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Personal\OneDrive\Desktop\ERIKA\Buck up 2023\ERIKA\MINCIENCIAS\EJECUCIÓN\SEGUIMIENTOS\Planes institucionales\Talento Humano\"/>
    </mc:Choice>
  </mc:AlternateContent>
  <xr:revisionPtr revIDLastSave="0" documentId="13_ncr:1_{72FAB786-3806-46BB-9263-F1BE91CEC56E}" xr6:coauthVersionLast="47" xr6:coauthVersionMax="47" xr10:uidLastSave="{00000000-0000-0000-0000-000000000000}"/>
  <bookViews>
    <workbookView xWindow="-120" yWindow="-120" windowWidth="20730" windowHeight="11040" xr2:uid="{FD5D882F-A0C3-4826-B81E-676301D687DD}"/>
  </bookViews>
  <sheets>
    <sheet name="Primer trimestre (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 i="1" l="1"/>
  <c r="H12" i="1"/>
  <c r="H1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4" authorId="0" shapeId="0" xr:uid="{453F6E9C-AE48-47AA-A631-D03C223A0080}">
      <text>
        <r>
          <rPr>
            <sz val="11"/>
            <color theme="1"/>
            <rFont val="Calibri"/>
            <family val="2"/>
            <scheme val="minor"/>
          </rPr>
          <t>======
ID#AAABN7XEKqE
Erika Julieth Barragan Cabezas    (2024-04-05 14:46:30)
De acuerdo con las 19 políticas de MIPG indicar las que se relacionan con la actividad del plan</t>
        </r>
      </text>
    </comment>
  </commentList>
</comments>
</file>

<file path=xl/sharedStrings.xml><?xml version="1.0" encoding="utf-8"?>
<sst xmlns="http://schemas.openxmlformats.org/spreadsheetml/2006/main" count="46" uniqueCount="35">
  <si>
    <t xml:space="preserve">ACTIVIDAD </t>
  </si>
  <si>
    <t>Seguimiento Primer Trimestre</t>
  </si>
  <si>
    <t>PLANEADO</t>
  </si>
  <si>
    <t>EJECUTADO</t>
  </si>
  <si>
    <t>DESCRIPCIÓN DE EJECUCIÓN</t>
  </si>
  <si>
    <t>EVIDENCIA DE LA EJECUCIÓN</t>
  </si>
  <si>
    <t>P</t>
  </si>
  <si>
    <t>E</t>
  </si>
  <si>
    <t>Gestión documental (Creación y conformación de expedientes- Virtuales, físicos)
/Conservación de Expedientes / Gestión Documental y Administración de Archivos)</t>
  </si>
  <si>
    <t>Seguridad digital / Seguridad de la Información</t>
  </si>
  <si>
    <t>Servicio al ciudadano, participación ciudadana y control social ( Servicio y comunicación con el cliente Atención de mayor calidad, oportunidad y en tiempo real)</t>
  </si>
  <si>
    <t>Gestion organizacional (comunicación asertiva, motivación laboral, trabajo en equipo, Habilidades Gerenciales, Habilidades Sociales, inducción, reinducción y código de integridad)</t>
  </si>
  <si>
    <t>Educacion para el Trabajo y Desarrollo Humano</t>
  </si>
  <si>
    <t>Contratación estatal (Tipos de contrato, suprevisión de contratos)</t>
  </si>
  <si>
    <t>Durante este trimestre se brindo la charla sobre gestión documental en el mes de marzo a con talleristas internos, por lo anterior no se dio erogación del presupuesto de la Dirección de Talento Humano.</t>
  </si>
  <si>
    <t>Durante este trimestre se brindó la charla sobre la Política de Seguridad de la Información  con talleristas internos, por lo anterior no se dio erogación del presupuesto de la Dirección de Talento Humano.</t>
  </si>
  <si>
    <t>Durante este trimestre se brindó la charla sobre atención al “Ciudadano PQREDS con énfasis en tipologías” con talleristas internos, por lo anterior no se realizó  erogación del presupuesto de la Dirección de Talento Humano.</t>
  </si>
  <si>
    <t>Durante este trimestre  desde la Dirección de Talento Humano realizó talleres  relacionados con el  trabajo en equipo y motores de vida  por áreas y se han realizado asesorías psicológicas, lo anterior con un profesional del área  por lo cual no se ha tenido erogación del presupuesto de la Dirección de Talento Humano.</t>
  </si>
  <si>
    <t>Durante el primer trimestre se gestionó la convocatoria para aplicar a los apoyos educativos para educación para el trabajo  y el desarrollo humano. A la fecha se esta gestionando el desembolso a las instituciones Educativas.</t>
  </si>
  <si>
    <t>Durante este trimestre, se desarrolló en colaboración con la secretaria General la charla sobre Responsabilidad Disciplinaria en los roles de funcionarios  y contratistas, esta actividad no conllevo erogación del presupuesto de talento Humano, ya que se realizó con aliados estratégicos.</t>
  </si>
  <si>
    <t>No</t>
  </si>
  <si>
    <t>https://drive.google.com/drive/folders/1vZkBuATOPEmUXaLvAtVUAIbX_snQgVdw?usp=drive_link</t>
  </si>
  <si>
    <t>https://drive.google.com/drive/folders/1b5OyECLVTbz5Qp-zNrL3BHf5guMgwJFl?usp=drive_link</t>
  </si>
  <si>
    <t>https://drive.google.com/drive/folders/1E5bNM3EzHNYKAEED-pnopATxk_R_FG7j?usp=drive_link</t>
  </si>
  <si>
    <t>https://drive.google.com/drive/folders/143ZollDRISU6TMgAOAjyMjinKXhH39VM?usp=drive_link</t>
  </si>
  <si>
    <t>Plan Estratégico 
(Objetivo Estratégico)</t>
  </si>
  <si>
    <t>Plan de Acción
Iniciativas/Líneas de acción GINA</t>
  </si>
  <si>
    <t>Nombre del Plan Institucional</t>
  </si>
  <si>
    <t>Fortalecer la institucionalidad del ministerio a través de la gestión del talento humano, la calidad y la innovación en la gestión pública</t>
  </si>
  <si>
    <t>Gestión para el cierre de brechas y la mejora continua del desempeño institucional y del aprendizaje organizacional</t>
  </si>
  <si>
    <t>Plan Institucional de Capacitación</t>
  </si>
  <si>
    <t>Política de MIPG a la que le aporta</t>
  </si>
  <si>
    <t>Política Gestión Estrategica de Talento Humano</t>
  </si>
  <si>
    <t>INFORME DE SEGUIMIENTO A PLANES INSTITUCIONALES INTEGRADOS AL PLAN DE ACCIÓN INSTITUCIONAL</t>
  </si>
  <si>
    <t>Porcentaje de avance del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</si>
</sst>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scheme val="minor"/>
    </font>
    <font>
      <u/>
      <sz val="11"/>
      <color theme="10"/>
      <name val="Calibri"/>
      <family val="2"/>
      <scheme val="minor"/>
    </font>
    <font>
      <b/>
      <sz val="11"/>
      <color theme="1"/>
      <name val="Century Gothic"/>
      <family val="2"/>
    </font>
    <font>
      <b/>
      <sz val="14"/>
      <color theme="1"/>
      <name val="Abadi"/>
      <family val="2"/>
    </font>
    <font>
      <sz val="11"/>
      <name val="Aptos Narrow"/>
      <family val="2"/>
    </font>
    <font>
      <b/>
      <sz val="12"/>
      <name val="Leelawadee"/>
      <family val="2"/>
    </font>
    <font>
      <sz val="12"/>
      <color theme="1"/>
      <name val="Abadi"/>
      <family val="2"/>
    </font>
    <font>
      <sz val="11"/>
      <name val="Calibri"/>
      <family val="2"/>
    </font>
    <font>
      <b/>
      <sz val="16"/>
      <color theme="1"/>
      <name val="Calibri"/>
      <family val="2"/>
      <scheme val="minor"/>
    </font>
  </fonts>
  <fills count="8">
    <fill>
      <patternFill patternType="none"/>
    </fill>
    <fill>
      <patternFill patternType="gray125"/>
    </fill>
    <fill>
      <patternFill patternType="solid">
        <fgColor rgb="FF93C47D"/>
        <bgColor rgb="FF93C47D"/>
      </patternFill>
    </fill>
    <fill>
      <patternFill patternType="solid">
        <fgColor rgb="FF36C4F6"/>
        <bgColor indexed="64"/>
      </patternFill>
    </fill>
    <fill>
      <patternFill patternType="solid">
        <fgColor theme="9" tint="0.59999389629810485"/>
        <bgColor indexed="64"/>
      </patternFill>
    </fill>
    <fill>
      <patternFill patternType="solid">
        <fgColor rgb="FF00B0F0"/>
        <bgColor indexed="64"/>
      </patternFill>
    </fill>
    <fill>
      <patternFill patternType="solid">
        <fgColor theme="9" tint="0.39997558519241921"/>
        <bgColor indexed="64"/>
      </patternFill>
    </fill>
    <fill>
      <patternFill patternType="solid">
        <fgColor theme="8" tint="0.39997558519241921"/>
        <bgColor indexed="64"/>
      </patternFill>
    </fill>
  </fills>
  <borders count="18">
    <border>
      <left/>
      <right/>
      <top/>
      <bottom/>
      <diagonal/>
    </border>
    <border>
      <left style="thin">
        <color rgb="FF000000"/>
      </left>
      <right style="thin">
        <color rgb="FF000000"/>
      </right>
      <top style="thin">
        <color rgb="FF000000"/>
      </top>
      <bottom/>
      <diagonal/>
    </border>
    <border>
      <left style="thin">
        <color rgb="FF000000"/>
      </left>
      <right/>
      <top/>
      <bottom/>
      <diagonal/>
    </border>
    <border>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32">
    <xf numFmtId="0" fontId="0" fillId="0" borderId="0" xfId="0"/>
    <xf numFmtId="0" fontId="3" fillId="0" borderId="0" xfId="0" applyFont="1" applyAlignment="1">
      <alignment vertical="center"/>
    </xf>
    <xf numFmtId="0" fontId="5" fillId="0" borderId="3" xfId="0" applyFont="1" applyBorder="1"/>
    <xf numFmtId="0" fontId="6" fillId="3" borderId="6" xfId="0" applyFont="1" applyFill="1" applyBorder="1" applyAlignment="1">
      <alignment horizontal="center" vertical="center"/>
    </xf>
    <xf numFmtId="0" fontId="6" fillId="4" borderId="6" xfId="0" applyFont="1" applyFill="1" applyBorder="1" applyAlignment="1">
      <alignment horizontal="center" vertical="center"/>
    </xf>
    <xf numFmtId="0" fontId="3" fillId="2" borderId="7" xfId="0" applyFont="1" applyFill="1" applyBorder="1" applyAlignment="1">
      <alignment horizontal="center" vertical="center"/>
    </xf>
    <xf numFmtId="0" fontId="7" fillId="0" borderId="6" xfId="0" applyFont="1" applyBorder="1" applyAlignment="1">
      <alignment horizontal="center" vertical="center" wrapText="1"/>
    </xf>
    <xf numFmtId="0" fontId="7" fillId="0" borderId="6" xfId="0" applyFont="1" applyBorder="1" applyAlignment="1">
      <alignment horizontal="left" vertical="center" wrapText="1"/>
    </xf>
    <xf numFmtId="0" fontId="7" fillId="0" borderId="7" xfId="0" applyFont="1" applyBorder="1" applyAlignment="1">
      <alignment vertical="center" wrapText="1"/>
    </xf>
    <xf numFmtId="0" fontId="2" fillId="0" borderId="6" xfId="2" applyBorder="1" applyAlignment="1">
      <alignment horizontal="left" vertical="center" wrapText="1"/>
    </xf>
    <xf numFmtId="0" fontId="7" fillId="0" borderId="0" xfId="0" applyFont="1" applyAlignment="1">
      <alignment vertical="center"/>
    </xf>
    <xf numFmtId="0" fontId="7" fillId="5" borderId="6"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9" fillId="0" borderId="6" xfId="0" applyFont="1" applyBorder="1" applyAlignment="1">
      <alignment horizontal="center" vertical="center"/>
    </xf>
    <xf numFmtId="0" fontId="0" fillId="0" borderId="6" xfId="0" applyBorder="1" applyAlignment="1">
      <alignment horizont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9" xfId="0" applyFont="1" applyBorder="1" applyAlignment="1">
      <alignment horizontal="center" vertical="center" wrapText="1"/>
    </xf>
    <xf numFmtId="9" fontId="7" fillId="7" borderId="8" xfId="1" applyFont="1" applyFill="1" applyBorder="1" applyAlignment="1">
      <alignment horizontal="center" vertical="center" wrapText="1"/>
    </xf>
    <xf numFmtId="9" fontId="7" fillId="7" borderId="9" xfId="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0" borderId="4" xfId="0" applyFont="1" applyBorder="1"/>
    <xf numFmtId="0" fontId="4" fillId="2" borderId="2" xfId="0" applyFont="1" applyFill="1" applyBorder="1" applyAlignment="1">
      <alignment horizontal="center" vertical="center"/>
    </xf>
    <xf numFmtId="0" fontId="4" fillId="2" borderId="0" xfId="0" applyFont="1" applyFill="1" applyAlignment="1">
      <alignment horizontal="center" vertical="center"/>
    </xf>
    <xf numFmtId="0" fontId="8" fillId="0" borderId="10" xfId="0" applyFont="1" applyBorder="1"/>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190500</xdr:colOff>
      <xdr:row>0</xdr:row>
      <xdr:rowOff>130969</xdr:rowOff>
    </xdr:from>
    <xdr:ext cx="1583531" cy="742951"/>
    <xdr:pic>
      <xdr:nvPicPr>
        <xdr:cNvPr id="2" name="image2.png">
          <a:extLst>
            <a:ext uri="{FF2B5EF4-FFF2-40B4-BE49-F238E27FC236}">
              <a16:creationId xmlns:a16="http://schemas.microsoft.com/office/drawing/2014/main" id="{FF71F9D0-9465-4204-B18B-44B967BACB8C}"/>
            </a:ext>
          </a:extLst>
        </xdr:cNvPr>
        <xdr:cNvPicPr preferRelativeResize="0"/>
      </xdr:nvPicPr>
      <xdr:blipFill>
        <a:blip xmlns:r="http://schemas.openxmlformats.org/officeDocument/2006/relationships" r:embed="rId1" cstate="print"/>
        <a:stretch>
          <a:fillRect/>
        </a:stretch>
      </xdr:blipFill>
      <xdr:spPr>
        <a:xfrm>
          <a:off x="500063" y="130969"/>
          <a:ext cx="1583531" cy="742951"/>
        </a:xfrm>
        <a:prstGeom prst="rect">
          <a:avLst/>
        </a:prstGeom>
        <a:noFill/>
      </xdr:spPr>
    </xdr:pic>
    <xdr:clientData fLocksWithSheet="0"/>
  </xdr:oneCellAnchor>
  <xdr:oneCellAnchor>
    <xdr:from>
      <xdr:col>10</xdr:col>
      <xdr:colOff>392906</xdr:colOff>
      <xdr:row>0</xdr:row>
      <xdr:rowOff>238125</xdr:rowOff>
    </xdr:from>
    <xdr:ext cx="1495425" cy="571500"/>
    <xdr:pic>
      <xdr:nvPicPr>
        <xdr:cNvPr id="3" name="image1.png">
          <a:extLst>
            <a:ext uri="{FF2B5EF4-FFF2-40B4-BE49-F238E27FC236}">
              <a16:creationId xmlns:a16="http://schemas.microsoft.com/office/drawing/2014/main" id="{89B13B2E-22D5-4B60-975A-5F97950A5E42}"/>
            </a:ext>
          </a:extLst>
        </xdr:cNvPr>
        <xdr:cNvPicPr preferRelativeResize="0"/>
      </xdr:nvPicPr>
      <xdr:blipFill>
        <a:blip xmlns:r="http://schemas.openxmlformats.org/officeDocument/2006/relationships" r:embed="rId2" cstate="print"/>
        <a:stretch>
          <a:fillRect/>
        </a:stretch>
      </xdr:blipFill>
      <xdr:spPr>
        <a:xfrm>
          <a:off x="27301031" y="238125"/>
          <a:ext cx="1495425" cy="571500"/>
        </a:xfrm>
        <a:prstGeom prst="rect">
          <a:avLst/>
        </a:prstGeom>
        <a:noFill/>
      </xdr:spPr>
    </xdr:pic>
    <xdr:clientData fLocksWithSheet="0"/>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drive/folders/1E5bNM3EzHNYKAEED-pnopATxk_R_FG7j?usp=drive_link" TargetMode="External"/><Relationship Id="rId7" Type="http://schemas.openxmlformats.org/officeDocument/2006/relationships/comments" Target="../comments1.xml"/><Relationship Id="rId2" Type="http://schemas.openxmlformats.org/officeDocument/2006/relationships/hyperlink" Target="https://drive.google.com/drive/folders/1b5OyECLVTbz5Qp-zNrL3BHf5guMgwJFl?usp=drive_link" TargetMode="External"/><Relationship Id="rId1" Type="http://schemas.openxmlformats.org/officeDocument/2006/relationships/hyperlink" Target="https://drive.google.com/drive/folders/1vZkBuATOPEmUXaLvAtVUAIbX_snQgVdw?usp=drive_link"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1711F-621E-4A00-A689-9D486403CA85}">
  <dimension ref="B1:P939"/>
  <sheetViews>
    <sheetView showGridLines="0" tabSelected="1" topLeftCell="I1" zoomScale="80" zoomScaleNormal="80" workbookViewId="0">
      <selection activeCell="E26" sqref="E26"/>
    </sheetView>
  </sheetViews>
  <sheetFormatPr baseColWidth="10" defaultColWidth="14.42578125" defaultRowHeight="15" customHeight="1" x14ac:dyDescent="0.25"/>
  <cols>
    <col min="1" max="1" width="4.7109375" customWidth="1"/>
    <col min="2" max="2" width="8.28515625" customWidth="1"/>
    <col min="3" max="3" width="22" customWidth="1"/>
    <col min="4" max="4" width="25.42578125" customWidth="1"/>
    <col min="5" max="5" width="24.85546875" customWidth="1"/>
    <col min="6" max="7" width="57.42578125" customWidth="1"/>
    <col min="8" max="9" width="55.42578125" customWidth="1"/>
    <col min="10" max="10" width="92.85546875" customWidth="1"/>
    <col min="11" max="11" width="38" customWidth="1"/>
    <col min="12" max="30" width="12.140625" customWidth="1"/>
  </cols>
  <sheetData>
    <row r="1" spans="2:16" ht="45.75" customHeight="1" x14ac:dyDescent="0.25">
      <c r="B1" s="14"/>
      <c r="C1" s="14"/>
      <c r="D1" s="13" t="s">
        <v>33</v>
      </c>
      <c r="E1" s="13"/>
      <c r="F1" s="13"/>
      <c r="G1" s="13"/>
      <c r="H1" s="13"/>
      <c r="I1" s="13"/>
      <c r="J1" s="13"/>
      <c r="K1" s="14"/>
    </row>
    <row r="2" spans="2:16" ht="45" customHeight="1" x14ac:dyDescent="0.25">
      <c r="B2" s="14"/>
      <c r="C2" s="14"/>
      <c r="D2" s="13"/>
      <c r="E2" s="13"/>
      <c r="F2" s="13"/>
      <c r="G2" s="13"/>
      <c r="H2" s="13"/>
      <c r="I2" s="13"/>
      <c r="J2" s="13"/>
      <c r="K2" s="14"/>
      <c r="L2" s="1"/>
      <c r="M2" s="1"/>
      <c r="N2" s="1"/>
      <c r="O2" s="1"/>
      <c r="P2" s="1"/>
    </row>
    <row r="4" spans="2:16" ht="50.1" customHeight="1" x14ac:dyDescent="0.25">
      <c r="B4" s="23" t="s">
        <v>20</v>
      </c>
      <c r="C4" s="23" t="s">
        <v>25</v>
      </c>
      <c r="D4" s="23" t="s">
        <v>26</v>
      </c>
      <c r="E4" s="23" t="s">
        <v>27</v>
      </c>
      <c r="F4" s="23" t="s">
        <v>0</v>
      </c>
      <c r="G4" s="23" t="s">
        <v>31</v>
      </c>
      <c r="H4" s="26" t="s">
        <v>1</v>
      </c>
      <c r="I4" s="27"/>
      <c r="J4" s="2"/>
    </row>
    <row r="5" spans="2:16" ht="50.1" customHeight="1" x14ac:dyDescent="0.25">
      <c r="B5" s="24"/>
      <c r="C5" s="28"/>
      <c r="D5" s="28"/>
      <c r="E5" s="28"/>
      <c r="F5" s="25"/>
      <c r="G5" s="28"/>
      <c r="H5" s="3" t="s">
        <v>2</v>
      </c>
      <c r="I5" s="4" t="s">
        <v>3</v>
      </c>
      <c r="J5" s="5" t="s">
        <v>4</v>
      </c>
      <c r="K5" s="5" t="s">
        <v>5</v>
      </c>
    </row>
    <row r="6" spans="2:16" s="10" customFormat="1" ht="60" customHeight="1" x14ac:dyDescent="0.25">
      <c r="B6" s="6">
        <v>1</v>
      </c>
      <c r="C6" s="29" t="s">
        <v>28</v>
      </c>
      <c r="D6" s="29" t="s">
        <v>29</v>
      </c>
      <c r="E6" s="29" t="s">
        <v>30</v>
      </c>
      <c r="F6" s="7" t="s">
        <v>8</v>
      </c>
      <c r="G6" s="29" t="s">
        <v>32</v>
      </c>
      <c r="H6" s="3" t="s">
        <v>6</v>
      </c>
      <c r="I6" s="4" t="s">
        <v>7</v>
      </c>
      <c r="J6" s="8" t="s">
        <v>14</v>
      </c>
      <c r="K6" s="9" t="s">
        <v>21</v>
      </c>
    </row>
    <row r="7" spans="2:16" s="10" customFormat="1" ht="47.25" x14ac:dyDescent="0.25">
      <c r="B7" s="6">
        <v>2</v>
      </c>
      <c r="C7" s="30"/>
      <c r="D7" s="30"/>
      <c r="E7" s="30"/>
      <c r="F7" s="7" t="s">
        <v>9</v>
      </c>
      <c r="G7" s="30"/>
      <c r="H7" s="3" t="s">
        <v>6</v>
      </c>
      <c r="I7" s="4" t="s">
        <v>7</v>
      </c>
      <c r="J7" s="8" t="s">
        <v>15</v>
      </c>
      <c r="K7" s="9" t="s">
        <v>22</v>
      </c>
    </row>
    <row r="8" spans="2:16" s="10" customFormat="1" ht="60" customHeight="1" x14ac:dyDescent="0.25">
      <c r="B8" s="6">
        <v>3</v>
      </c>
      <c r="C8" s="30"/>
      <c r="D8" s="30"/>
      <c r="E8" s="30"/>
      <c r="F8" s="7" t="s">
        <v>10</v>
      </c>
      <c r="G8" s="30"/>
      <c r="H8" s="3" t="s">
        <v>6</v>
      </c>
      <c r="I8" s="4" t="s">
        <v>7</v>
      </c>
      <c r="J8" s="8" t="s">
        <v>16</v>
      </c>
      <c r="K8" s="9" t="s">
        <v>23</v>
      </c>
    </row>
    <row r="9" spans="2:16" s="10" customFormat="1" ht="60" customHeight="1" x14ac:dyDescent="0.25">
      <c r="B9" s="6">
        <v>4</v>
      </c>
      <c r="C9" s="30"/>
      <c r="D9" s="30"/>
      <c r="E9" s="30"/>
      <c r="F9" s="7" t="s">
        <v>11</v>
      </c>
      <c r="G9" s="30"/>
      <c r="H9" s="3" t="s">
        <v>6</v>
      </c>
      <c r="I9" s="4" t="s">
        <v>7</v>
      </c>
      <c r="J9" s="8" t="s">
        <v>17</v>
      </c>
      <c r="K9" s="9" t="s">
        <v>23</v>
      </c>
    </row>
    <row r="10" spans="2:16" s="10" customFormat="1" ht="47.25" x14ac:dyDescent="0.25">
      <c r="B10" s="6">
        <v>5</v>
      </c>
      <c r="C10" s="30"/>
      <c r="D10" s="30"/>
      <c r="E10" s="30"/>
      <c r="F10" s="7" t="s">
        <v>12</v>
      </c>
      <c r="G10" s="30"/>
      <c r="H10" s="3" t="s">
        <v>6</v>
      </c>
      <c r="I10" s="4" t="s">
        <v>7</v>
      </c>
      <c r="J10" s="8" t="s">
        <v>18</v>
      </c>
      <c r="K10" s="9" t="s">
        <v>24</v>
      </c>
    </row>
    <row r="11" spans="2:16" s="10" customFormat="1" ht="63" x14ac:dyDescent="0.25">
      <c r="B11" s="6">
        <v>6</v>
      </c>
      <c r="C11" s="31"/>
      <c r="D11" s="31"/>
      <c r="E11" s="31"/>
      <c r="F11" s="7" t="s">
        <v>13</v>
      </c>
      <c r="G11" s="31"/>
      <c r="H11" s="3" t="s">
        <v>6</v>
      </c>
      <c r="I11" s="4" t="s">
        <v>7</v>
      </c>
      <c r="J11" s="8" t="s">
        <v>19</v>
      </c>
      <c r="K11" s="9"/>
    </row>
    <row r="12" spans="2:16" s="10" customFormat="1" ht="60" customHeight="1" x14ac:dyDescent="0.25">
      <c r="B12" s="18"/>
      <c r="C12" s="19"/>
      <c r="D12" s="19"/>
      <c r="E12" s="19"/>
      <c r="F12" s="20"/>
      <c r="G12" s="6"/>
      <c r="H12" s="11">
        <f>COUNTIF(H6:H11,H6)</f>
        <v>6</v>
      </c>
      <c r="I12" s="12">
        <f>COUNTIF(I6:I11,I6)</f>
        <v>6</v>
      </c>
    </row>
    <row r="13" spans="2:16" s="10" customFormat="1" ht="60" customHeight="1" x14ac:dyDescent="0.25">
      <c r="B13" s="15" t="s">
        <v>34</v>
      </c>
      <c r="C13" s="16"/>
      <c r="D13" s="16"/>
      <c r="E13" s="16"/>
      <c r="F13" s="16"/>
      <c r="G13" s="17"/>
      <c r="H13" s="21">
        <f>+(I12/H12)/4</f>
        <v>0.25</v>
      </c>
      <c r="I13" s="22"/>
    </row>
    <row r="14" spans="2:16" ht="15.75" customHeight="1" x14ac:dyDescent="0.25"/>
    <row r="15" spans="2:16" ht="15.75" customHeight="1" x14ac:dyDescent="0.25"/>
    <row r="16" spans="2:16"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sheetData>
  <mergeCells count="17">
    <mergeCell ref="B1:C2"/>
    <mergeCell ref="D1:J2"/>
    <mergeCell ref="K1:K2"/>
    <mergeCell ref="B13:G13"/>
    <mergeCell ref="B12:F12"/>
    <mergeCell ref="H13:I13"/>
    <mergeCell ref="B4:B5"/>
    <mergeCell ref="F4:F5"/>
    <mergeCell ref="H4:I4"/>
    <mergeCell ref="C4:C5"/>
    <mergeCell ref="D4:D5"/>
    <mergeCell ref="E4:E5"/>
    <mergeCell ref="C6:C11"/>
    <mergeCell ref="D6:D11"/>
    <mergeCell ref="E6:E11"/>
    <mergeCell ref="G4:G5"/>
    <mergeCell ref="G6:G11"/>
  </mergeCells>
  <hyperlinks>
    <hyperlink ref="K6" r:id="rId1" xr:uid="{AE49D241-85BF-4D55-956A-32A4EC7D166D}"/>
    <hyperlink ref="K7" r:id="rId2" xr:uid="{25AE8438-E2EC-4B01-8EDB-7719C7CC3573}"/>
    <hyperlink ref="K8" r:id="rId3" xr:uid="{125605DD-36E9-49E2-A753-E079C7213070}"/>
  </hyperlinks>
  <pageMargins left="0.7" right="0.7" top="0.75" bottom="0.75" header="0" footer="0"/>
  <pageSetup orientation="landscape" r:id="rId4"/>
  <drawing r:id="rId5"/>
  <legacy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Primer trimestre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Erika Barragán</cp:lastModifiedBy>
  <dcterms:created xsi:type="dcterms:W3CDTF">2024-04-22T01:24:15Z</dcterms:created>
  <dcterms:modified xsi:type="dcterms:W3CDTF">2025-01-13T19:56:41Z</dcterms:modified>
</cp:coreProperties>
</file>